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45" windowWidth="18855" windowHeight="8160"/>
  </bookViews>
  <sheets>
    <sheet name="Sheet1" sheetId="1" r:id="rId1"/>
    <sheet name="Sheet2" sheetId="2" r:id="rId2"/>
    <sheet name="Sheet3" sheetId="3" r:id="rId3"/>
  </sheets>
  <definedNames>
    <definedName name="Beg_Bal">#REF!</definedName>
    <definedName name="Data">#REF!</definedName>
    <definedName name="End_Bal">#REF!</definedName>
    <definedName name="epm_cash1">OFFSET(#REF!,2,0,#REF!,1)</definedName>
    <definedName name="epm_cash2">OFFSET(#REF!,2,0,#REF!,1)</definedName>
    <definedName name="epm_months">OFFSET(#REF!,2,0,#REF!,1)</definedName>
    <definedName name="epm_years">OFFSET(#REF!,2,0,#REF!,1)/12</definedName>
    <definedName name="Extra_Pay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Months">#REF!</definedName>
    <definedName name="Loan_Start">#REF!</definedName>
    <definedName name="Loan_Years">#REF!</definedName>
    <definedName name="Moratorium_Period">#REF!</definedName>
    <definedName name="Number_of_Payments">MATCH(0.01,End_Bal,-1)+1</definedName>
    <definedName name="Pay_Date">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valuevx">42.314159</definedName>
  </definedNames>
  <calcPr calcId="124519"/>
</workbook>
</file>

<file path=xl/calcChain.xml><?xml version="1.0" encoding="utf-8"?>
<calcChain xmlns="http://schemas.openxmlformats.org/spreadsheetml/2006/main">
  <c r="Q9" i="3"/>
  <c r="Q8"/>
  <c r="Q7"/>
  <c r="Q6"/>
  <c r="L8"/>
  <c r="L7"/>
  <c r="O50" i="2"/>
  <c r="O49"/>
  <c r="O50" i="1"/>
  <c r="O49"/>
</calcChain>
</file>

<file path=xl/sharedStrings.xml><?xml version="1.0" encoding="utf-8"?>
<sst xmlns="http://schemas.openxmlformats.org/spreadsheetml/2006/main" count="57" uniqueCount="18">
  <si>
    <t>NORTH (55'9'' FEET)</t>
  </si>
  <si>
    <t>2          +</t>
  </si>
  <si>
    <t>2              +</t>
  </si>
  <si>
    <t>ATTACHED TOILET</t>
  </si>
  <si>
    <t>COMMON TOILET</t>
  </si>
  <si>
    <t>STAIR</t>
  </si>
  <si>
    <t>BED ROOM (13.5X11)</t>
  </si>
  <si>
    <t>ENTRANCE</t>
  </si>
  <si>
    <t>PLATFORM</t>
  </si>
  <si>
    <t>EAST(35 Feet)</t>
  </si>
  <si>
    <t>WEST (35Feet)</t>
  </si>
  <si>
    <t>BED ROOM (13X11)</t>
  </si>
  <si>
    <t>BED ROOM (16X10)</t>
  </si>
  <si>
    <t>BED ROOM (13.5X10.5)</t>
  </si>
  <si>
    <t>DINING HALL</t>
  </si>
  <si>
    <t>OPEN KITCHEN</t>
  </si>
  <si>
    <t>SOUTH (54 Feet)</t>
  </si>
  <si>
    <t>16mm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</si>
</sst>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0.0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Tahoma"/>
      <family val="2"/>
    </font>
    <font>
      <sz val="10"/>
      <name val="Tahoma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/>
    <xf numFmtId="9" fontId="1" fillId="0" borderId="0" applyFont="0" applyFill="0" applyBorder="0" applyAlignment="0" applyProtection="0"/>
  </cellStyleXfs>
  <cellXfs count="138">
    <xf numFmtId="0" fontId="0" fillId="0" borderId="0" xfId="0"/>
    <xf numFmtId="0" fontId="5" fillId="0" borderId="0" xfId="0" applyFont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2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1" fontId="5" fillId="0" borderId="3" xfId="0" applyNumberFormat="1" applyFont="1" applyBorder="1" applyAlignment="1">
      <alignment horizontal="right" vertical="top" textRotation="180"/>
    </xf>
    <xf numFmtId="0" fontId="5" fillId="0" borderId="7" xfId="0" applyFont="1" applyBorder="1" applyAlignment="1">
      <alignment horizontal="left" vertical="top" textRotation="90"/>
    </xf>
    <xf numFmtId="0" fontId="5" fillId="0" borderId="0" xfId="0" applyFont="1" applyBorder="1" applyAlignment="1">
      <alignment vertical="top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vertical="top"/>
    </xf>
    <xf numFmtId="0" fontId="5" fillId="0" borderId="0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0" fontId="5" fillId="0" borderId="7" xfId="0" applyFont="1" applyBorder="1" applyAlignment="1">
      <alignment horizontal="left" vertical="top"/>
    </xf>
    <xf numFmtId="0" fontId="5" fillId="0" borderId="7" xfId="0" applyFont="1" applyBorder="1" applyAlignment="1">
      <alignment vertical="top"/>
    </xf>
    <xf numFmtId="0" fontId="5" fillId="0" borderId="13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2" borderId="0" xfId="0" applyFont="1" applyFill="1" applyBorder="1" applyAlignment="1">
      <alignment vertical="top"/>
    </xf>
    <xf numFmtId="0" fontId="5" fillId="0" borderId="7" xfId="0" applyFont="1" applyFill="1" applyBorder="1" applyAlignment="1">
      <alignment horizontal="center" vertical="top"/>
    </xf>
    <xf numFmtId="0" fontId="5" fillId="0" borderId="13" xfId="0" applyFont="1" applyBorder="1" applyAlignment="1">
      <alignment vertical="top"/>
    </xf>
    <xf numFmtId="0" fontId="5" fillId="0" borderId="14" xfId="0" applyFont="1" applyBorder="1" applyAlignment="1">
      <alignment horizontal="center" vertical="top"/>
    </xf>
    <xf numFmtId="1" fontId="5" fillId="0" borderId="13" xfId="0" applyNumberFormat="1" applyFont="1" applyBorder="1" applyAlignment="1">
      <alignment horizontal="right" textRotation="180"/>
    </xf>
    <xf numFmtId="0" fontId="5" fillId="0" borderId="8" xfId="0" applyFont="1" applyBorder="1" applyAlignment="1">
      <alignment horizontal="center" textRotation="90"/>
    </xf>
    <xf numFmtId="0" fontId="5" fillId="0" borderId="1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3" xfId="0" applyFont="1" applyBorder="1" applyAlignment="1">
      <alignment horizontal="center" textRotation="90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6" xfId="0" applyFont="1" applyBorder="1" applyAlignment="1">
      <alignment horizontal="center" vertical="top"/>
    </xf>
    <xf numFmtId="0" fontId="5" fillId="0" borderId="10" xfId="0" applyFont="1" applyBorder="1" applyAlignment="1">
      <alignment vertical="top"/>
    </xf>
    <xf numFmtId="0" fontId="5" fillId="0" borderId="11" xfId="0" applyFont="1" applyBorder="1" applyAlignment="1">
      <alignment vertical="top"/>
    </xf>
    <xf numFmtId="0" fontId="5" fillId="0" borderId="0" xfId="0" applyFont="1" applyBorder="1" applyAlignment="1">
      <alignment horizontal="left" vertical="top" textRotation="90"/>
    </xf>
    <xf numFmtId="0" fontId="5" fillId="0" borderId="13" xfId="0" applyFont="1" applyBorder="1" applyAlignment="1">
      <alignment horizontal="right" vertical="top" textRotation="90"/>
    </xf>
    <xf numFmtId="0" fontId="5" fillId="0" borderId="10" xfId="0" applyFont="1" applyBorder="1" applyAlignment="1">
      <alignment horizontal="left" vertical="top" textRotation="90"/>
    </xf>
    <xf numFmtId="0" fontId="5" fillId="0" borderId="11" xfId="0" applyFont="1" applyBorder="1" applyAlignment="1">
      <alignment horizontal="right" vertical="top" textRotation="90"/>
    </xf>
    <xf numFmtId="0" fontId="5" fillId="0" borderId="11" xfId="0" applyFont="1" applyBorder="1" applyAlignment="1">
      <alignment horizontal="left" vertical="top" textRotation="90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textRotation="90"/>
    </xf>
    <xf numFmtId="0" fontId="5" fillId="0" borderId="6" xfId="0" applyFont="1" applyBorder="1" applyAlignment="1">
      <alignment vertical="top"/>
    </xf>
    <xf numFmtId="0" fontId="5" fillId="0" borderId="13" xfId="0" applyFont="1" applyBorder="1" applyAlignment="1">
      <alignment horizontal="center" vertical="top"/>
    </xf>
    <xf numFmtId="0" fontId="5" fillId="0" borderId="7" xfId="0" applyFont="1" applyBorder="1" applyAlignment="1">
      <alignment horizontal="left" textRotation="90"/>
    </xf>
    <xf numFmtId="1" fontId="5" fillId="0" borderId="0" xfId="0" applyNumberFormat="1" applyFont="1" applyBorder="1" applyAlignment="1">
      <alignment horizontal="left" vertical="top" textRotation="90"/>
    </xf>
    <xf numFmtId="1" fontId="5" fillId="0" borderId="7" xfId="0" applyNumberFormat="1" applyFont="1" applyBorder="1" applyAlignment="1">
      <alignment horizontal="left" vertical="top" textRotation="90"/>
    </xf>
    <xf numFmtId="1" fontId="5" fillId="0" borderId="12" xfId="0" applyNumberFormat="1" applyFont="1" applyBorder="1" applyAlignment="1">
      <alignment horizontal="right" vertical="top" textRotation="180"/>
    </xf>
    <xf numFmtId="0" fontId="5" fillId="3" borderId="2" xfId="0" applyFont="1" applyFill="1" applyBorder="1" applyAlignment="1">
      <alignment vertical="top"/>
    </xf>
    <xf numFmtId="0" fontId="5" fillId="3" borderId="6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0" xfId="0" applyFont="1" applyFill="1" applyBorder="1" applyAlignment="1">
      <alignment vertical="top"/>
    </xf>
    <xf numFmtId="0" fontId="5" fillId="3" borderId="13" xfId="0" applyFont="1" applyFill="1" applyBorder="1" applyAlignment="1">
      <alignment vertical="top"/>
    </xf>
    <xf numFmtId="0" fontId="5" fillId="3" borderId="7" xfId="0" applyFont="1" applyFill="1" applyBorder="1" applyAlignment="1">
      <alignment vertical="top"/>
    </xf>
    <xf numFmtId="0" fontId="5" fillId="0" borderId="7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center" textRotation="90"/>
    </xf>
    <xf numFmtId="1" fontId="5" fillId="3" borderId="0" xfId="0" applyNumberFormat="1" applyFont="1" applyFill="1" applyBorder="1" applyAlignment="1">
      <alignment horizontal="left" vertical="top" textRotation="90"/>
    </xf>
    <xf numFmtId="1" fontId="5" fillId="3" borderId="7" xfId="0" applyNumberFormat="1" applyFont="1" applyFill="1" applyBorder="1" applyAlignment="1">
      <alignment horizontal="left" vertical="top" textRotation="90"/>
    </xf>
    <xf numFmtId="1" fontId="5" fillId="3" borderId="0" xfId="0" applyNumberFormat="1" applyFont="1" applyFill="1" applyBorder="1" applyAlignment="1">
      <alignment horizontal="right" vertical="top" textRotation="90"/>
    </xf>
    <xf numFmtId="164" fontId="5" fillId="3" borderId="1" xfId="0" applyNumberFormat="1" applyFont="1" applyFill="1" applyBorder="1" applyAlignment="1">
      <alignment horizontal="left" vertical="top" textRotation="90"/>
    </xf>
    <xf numFmtId="1" fontId="5" fillId="0" borderId="8" xfId="0" applyNumberFormat="1" applyFont="1" applyBorder="1" applyAlignment="1">
      <alignment horizontal="center" textRotation="90"/>
    </xf>
    <xf numFmtId="0" fontId="5" fillId="3" borderId="8" xfId="0" applyFont="1" applyFill="1" applyBorder="1" applyAlignment="1">
      <alignment horizontal="left" vertical="top"/>
    </xf>
    <xf numFmtId="0" fontId="5" fillId="3" borderId="12" xfId="0" applyFont="1" applyFill="1" applyBorder="1" applyAlignment="1">
      <alignment horizontal="right" vertical="top"/>
    </xf>
    <xf numFmtId="0" fontId="5" fillId="3" borderId="15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0" borderId="15" xfId="0" applyFont="1" applyBorder="1" applyAlignment="1">
      <alignment horizontal="center" vertical="top"/>
    </xf>
    <xf numFmtId="0" fontId="5" fillId="0" borderId="0" xfId="0" applyFont="1" applyBorder="1" applyAlignment="1">
      <alignment horizontal="left" vertical="center" textRotation="90"/>
    </xf>
    <xf numFmtId="0" fontId="5" fillId="3" borderId="0" xfId="0" applyFont="1" applyFill="1" applyBorder="1" applyAlignment="1">
      <alignment vertical="center" textRotation="90"/>
    </xf>
    <xf numFmtId="0" fontId="5" fillId="3" borderId="8" xfId="0" applyFont="1" applyFill="1" applyBorder="1" applyAlignment="1">
      <alignment vertical="top"/>
    </xf>
    <xf numFmtId="0" fontId="5" fillId="3" borderId="15" xfId="0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5" xfId="0" applyFont="1" applyFill="1" applyBorder="1" applyAlignment="1">
      <alignment horizontal="center" vertical="top"/>
    </xf>
    <xf numFmtId="1" fontId="5" fillId="3" borderId="13" xfId="0" applyNumberFormat="1" applyFont="1" applyFill="1" applyBorder="1" applyAlignment="1">
      <alignment horizontal="right" vertical="top" textRotation="90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right" vertical="top"/>
    </xf>
    <xf numFmtId="0" fontId="5" fillId="4" borderId="1" xfId="0" applyFont="1" applyFill="1" applyBorder="1" applyAlignment="1">
      <alignment vertical="top"/>
    </xf>
    <xf numFmtId="0" fontId="5" fillId="4" borderId="3" xfId="0" applyFont="1" applyFill="1" applyBorder="1" applyAlignment="1">
      <alignment horizontal="center" vertical="top"/>
    </xf>
    <xf numFmtId="1" fontId="5" fillId="4" borderId="3" xfId="0" applyNumberFormat="1" applyFont="1" applyFill="1" applyBorder="1" applyAlignment="1">
      <alignment horizontal="right" vertical="top" textRotation="180"/>
    </xf>
    <xf numFmtId="0" fontId="6" fillId="2" borderId="1" xfId="0" applyFont="1" applyFill="1" applyBorder="1" applyAlignment="1">
      <alignment horizontal="left" vertical="center" textRotation="90"/>
    </xf>
    <xf numFmtId="0" fontId="5" fillId="4" borderId="2" xfId="0" applyFont="1" applyFill="1" applyBorder="1" applyAlignment="1">
      <alignment vertical="top"/>
    </xf>
    <xf numFmtId="0" fontId="5" fillId="2" borderId="1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vertical="top"/>
    </xf>
    <xf numFmtId="0" fontId="5" fillId="2" borderId="2" xfId="0" applyFont="1" applyFill="1" applyBorder="1" applyAlignment="1">
      <alignment vertical="top"/>
    </xf>
    <xf numFmtId="0" fontId="5" fillId="2" borderId="1" xfId="0" applyFont="1" applyFill="1" applyBorder="1" applyAlignment="1">
      <alignment vertical="top"/>
    </xf>
    <xf numFmtId="0" fontId="5" fillId="2" borderId="13" xfId="0" applyFont="1" applyFill="1" applyBorder="1" applyAlignment="1">
      <alignment vertical="top"/>
    </xf>
    <xf numFmtId="0" fontId="5" fillId="4" borderId="7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vertical="top"/>
    </xf>
    <xf numFmtId="0" fontId="5" fillId="4" borderId="12" xfId="0" applyFont="1" applyFill="1" applyBorder="1" applyAlignment="1">
      <alignment vertical="top"/>
    </xf>
    <xf numFmtId="0" fontId="5" fillId="4" borderId="15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vertical="center"/>
    </xf>
    <xf numFmtId="0" fontId="5" fillId="4" borderId="7" xfId="0" applyFont="1" applyFill="1" applyBorder="1" applyAlignment="1"/>
    <xf numFmtId="0" fontId="5" fillId="2" borderId="0" xfId="0" applyFont="1" applyFill="1" applyBorder="1" applyAlignment="1"/>
    <xf numFmtId="0" fontId="5" fillId="2" borderId="15" xfId="0" applyFont="1" applyFill="1" applyBorder="1" applyAlignment="1">
      <alignment vertical="center"/>
    </xf>
    <xf numFmtId="1" fontId="5" fillId="4" borderId="8" xfId="0" applyNumberFormat="1" applyFont="1" applyFill="1" applyBorder="1" applyAlignment="1">
      <alignment horizontal="center" textRotation="90"/>
    </xf>
    <xf numFmtId="0" fontId="5" fillId="4" borderId="8" xfId="0" applyFont="1" applyFill="1" applyBorder="1" applyAlignment="1">
      <alignment horizontal="left" vertical="top"/>
    </xf>
    <xf numFmtId="0" fontId="5" fillId="4" borderId="15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3" borderId="2" xfId="0" applyFont="1" applyFill="1" applyBorder="1" applyAlignment="1">
      <alignment horizontal="left" vertical="top" textRotation="180"/>
    </xf>
    <xf numFmtId="0" fontId="5" fillId="3" borderId="0" xfId="0" applyFont="1" applyFill="1" applyBorder="1" applyAlignment="1">
      <alignment horizontal="left" vertical="top" textRotation="18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</cellXfs>
  <cellStyles count="8">
    <cellStyle name="Currency 2" xfId="1"/>
    <cellStyle name="Currency 3" xfId="2"/>
    <cellStyle name="Hyperlink 2" xfId="3"/>
    <cellStyle name="Hyperlink 3" xfId="4"/>
    <cellStyle name="Normal" xfId="0" builtinId="0"/>
    <cellStyle name="Normal 2" xfId="5"/>
    <cellStyle name="Normal 3" xfId="6"/>
    <cellStyle name="Percent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257174</xdr:colOff>
      <xdr:row>14</xdr:row>
      <xdr:rowOff>9524</xdr:rowOff>
    </xdr:from>
    <xdr:to>
      <xdr:col>13</xdr:col>
      <xdr:colOff>476249</xdr:colOff>
      <xdr:row>18</xdr:row>
      <xdr:rowOff>247650</xdr:rowOff>
    </xdr:to>
    <xdr:sp macro="" textlink="">
      <xdr:nvSpPr>
        <xdr:cNvPr id="2" name="Down Arrow 1"/>
        <xdr:cNvSpPr/>
      </xdr:nvSpPr>
      <xdr:spPr>
        <a:xfrm>
          <a:off x="7753349" y="3848099"/>
          <a:ext cx="219075" cy="1485901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14</xdr:col>
      <xdr:colOff>1</xdr:colOff>
      <xdr:row>10</xdr:row>
      <xdr:rowOff>238121</xdr:rowOff>
    </xdr:from>
    <xdr:to>
      <xdr:col>15</xdr:col>
      <xdr:colOff>571501</xdr:colOff>
      <xdr:row>11</xdr:row>
      <xdr:rowOff>190500</xdr:rowOff>
    </xdr:to>
    <xdr:sp macro="" textlink="">
      <xdr:nvSpPr>
        <xdr:cNvPr id="3" name="Down Arrow 2"/>
        <xdr:cNvSpPr/>
      </xdr:nvSpPr>
      <xdr:spPr>
        <a:xfrm rot="16200000">
          <a:off x="8539162" y="2509835"/>
          <a:ext cx="228604" cy="11525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</xdr:col>
      <xdr:colOff>552451</xdr:colOff>
      <xdr:row>10</xdr:row>
      <xdr:rowOff>200025</xdr:rowOff>
    </xdr:from>
    <xdr:to>
      <xdr:col>11</xdr:col>
      <xdr:colOff>552450</xdr:colOff>
      <xdr:row>11</xdr:row>
      <xdr:rowOff>133350</xdr:rowOff>
    </xdr:to>
    <xdr:sp macro="" textlink="">
      <xdr:nvSpPr>
        <xdr:cNvPr id="4" name="Down Arrow 3"/>
        <xdr:cNvSpPr/>
      </xdr:nvSpPr>
      <xdr:spPr>
        <a:xfrm rot="5400000" flipH="1">
          <a:off x="6200776" y="2457450"/>
          <a:ext cx="209550" cy="116204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20</xdr:col>
      <xdr:colOff>123825</xdr:colOff>
      <xdr:row>13</xdr:row>
      <xdr:rowOff>142875</xdr:rowOff>
    </xdr:from>
    <xdr:to>
      <xdr:col>24</xdr:col>
      <xdr:colOff>514350</xdr:colOff>
      <xdr:row>13</xdr:row>
      <xdr:rowOff>171451</xdr:rowOff>
    </xdr:to>
    <xdr:cxnSp macro="">
      <xdr:nvCxnSpPr>
        <xdr:cNvPr id="5" name="Straight Arrow Connector 4"/>
        <xdr:cNvCxnSpPr/>
      </xdr:nvCxnSpPr>
      <xdr:spPr>
        <a:xfrm>
          <a:off x="11687175" y="3705225"/>
          <a:ext cx="2714625" cy="28576"/>
        </a:xfrm>
        <a:prstGeom prst="straightConnector1">
          <a:avLst/>
        </a:prstGeom>
        <a:ln w="19050">
          <a:solidFill>
            <a:schemeClr val="tx1"/>
          </a:solidFill>
          <a:prstDash val="dash"/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</xdr:colOff>
      <xdr:row>13</xdr:row>
      <xdr:rowOff>200025</xdr:rowOff>
    </xdr:from>
    <xdr:to>
      <xdr:col>5</xdr:col>
      <xdr:colOff>400050</xdr:colOff>
      <xdr:row>13</xdr:row>
      <xdr:rowOff>220663</xdr:rowOff>
    </xdr:to>
    <xdr:cxnSp macro="">
      <xdr:nvCxnSpPr>
        <xdr:cNvPr id="6" name="Straight Arrow Connector 5"/>
        <xdr:cNvCxnSpPr/>
      </xdr:nvCxnSpPr>
      <xdr:spPr>
        <a:xfrm>
          <a:off x="581025" y="3762375"/>
          <a:ext cx="2667000" cy="20638"/>
        </a:xfrm>
        <a:prstGeom prst="straightConnector1">
          <a:avLst/>
        </a:prstGeom>
        <a:ln w="19050">
          <a:solidFill>
            <a:schemeClr val="tx1"/>
          </a:solidFill>
          <a:prstDash val="dash"/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14</xdr:row>
      <xdr:rowOff>200025</xdr:rowOff>
    </xdr:from>
    <xdr:to>
      <xdr:col>8</xdr:col>
      <xdr:colOff>476250</xdr:colOff>
      <xdr:row>14</xdr:row>
      <xdr:rowOff>200026</xdr:rowOff>
    </xdr:to>
    <xdr:cxnSp macro="">
      <xdr:nvCxnSpPr>
        <xdr:cNvPr id="7" name="Straight Arrow Connector 6"/>
        <xdr:cNvCxnSpPr/>
      </xdr:nvCxnSpPr>
      <xdr:spPr>
        <a:xfrm flipV="1">
          <a:off x="3476625" y="4038600"/>
          <a:ext cx="1590675" cy="1"/>
        </a:xfrm>
        <a:prstGeom prst="straightConnector1">
          <a:avLst/>
        </a:prstGeom>
        <a:ln w="19050" cap="sq">
          <a:solidFill>
            <a:schemeClr val="tx1"/>
          </a:solidFill>
          <a:prstDash val="sysDot"/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457200</xdr:colOff>
      <xdr:row>14</xdr:row>
      <xdr:rowOff>85725</xdr:rowOff>
    </xdr:from>
    <xdr:to>
      <xdr:col>19</xdr:col>
      <xdr:colOff>447675</xdr:colOff>
      <xdr:row>14</xdr:row>
      <xdr:rowOff>85726</xdr:rowOff>
    </xdr:to>
    <xdr:cxnSp macro="">
      <xdr:nvCxnSpPr>
        <xdr:cNvPr id="8" name="Straight Arrow Connector 7"/>
        <xdr:cNvCxnSpPr/>
      </xdr:nvCxnSpPr>
      <xdr:spPr>
        <a:xfrm>
          <a:off x="9696450" y="3924300"/>
          <a:ext cx="1733550" cy="1"/>
        </a:xfrm>
        <a:prstGeom prst="straightConnector1">
          <a:avLst/>
        </a:prstGeom>
        <a:ln w="19050" cap="sq">
          <a:solidFill>
            <a:schemeClr val="tx1"/>
          </a:solidFill>
          <a:prstDash val="sysDot"/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47625</xdr:colOff>
      <xdr:row>14</xdr:row>
      <xdr:rowOff>66676</xdr:rowOff>
    </xdr:from>
    <xdr:to>
      <xdr:col>16</xdr:col>
      <xdr:colOff>323850</xdr:colOff>
      <xdr:row>14</xdr:row>
      <xdr:rowOff>76200</xdr:rowOff>
    </xdr:to>
    <xdr:cxnSp macro="">
      <xdr:nvCxnSpPr>
        <xdr:cNvPr id="9" name="Straight Arrow Connector 8"/>
        <xdr:cNvCxnSpPr/>
      </xdr:nvCxnSpPr>
      <xdr:spPr>
        <a:xfrm>
          <a:off x="8124825" y="3905251"/>
          <a:ext cx="1438275" cy="9524"/>
        </a:xfrm>
        <a:prstGeom prst="straightConnector1">
          <a:avLst/>
        </a:prstGeom>
        <a:ln w="19050" cap="sq">
          <a:solidFill>
            <a:schemeClr val="tx1"/>
          </a:solidFill>
          <a:prstDash val="sysDot"/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14</xdr:row>
      <xdr:rowOff>200025</xdr:rowOff>
    </xdr:from>
    <xdr:to>
      <xdr:col>11</xdr:col>
      <xdr:colOff>466725</xdr:colOff>
      <xdr:row>14</xdr:row>
      <xdr:rowOff>201613</xdr:rowOff>
    </xdr:to>
    <xdr:cxnSp macro="">
      <xdr:nvCxnSpPr>
        <xdr:cNvPr id="10" name="Straight Arrow Connector 9"/>
        <xdr:cNvCxnSpPr/>
      </xdr:nvCxnSpPr>
      <xdr:spPr>
        <a:xfrm>
          <a:off x="5210175" y="4038600"/>
          <a:ext cx="1590675" cy="1588"/>
        </a:xfrm>
        <a:prstGeom prst="straightConnector1">
          <a:avLst/>
        </a:prstGeom>
        <a:ln w="19050" cap="sq">
          <a:solidFill>
            <a:schemeClr val="tx1"/>
          </a:solidFill>
          <a:prstDash val="sysDot"/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76199</xdr:colOff>
      <xdr:row>1</xdr:row>
      <xdr:rowOff>95253</xdr:rowOff>
    </xdr:from>
    <xdr:to>
      <xdr:col>11</xdr:col>
      <xdr:colOff>76202</xdr:colOff>
      <xdr:row>13</xdr:row>
      <xdr:rowOff>190501</xdr:rowOff>
    </xdr:to>
    <xdr:cxnSp macro="">
      <xdr:nvCxnSpPr>
        <xdr:cNvPr id="11" name="Straight Arrow Connector 10"/>
        <xdr:cNvCxnSpPr/>
      </xdr:nvCxnSpPr>
      <xdr:spPr>
        <a:xfrm rot="5400000" flipH="1" flipV="1">
          <a:off x="4705352" y="2047875"/>
          <a:ext cx="3409948" cy="3"/>
        </a:xfrm>
        <a:prstGeom prst="straightConnector1">
          <a:avLst/>
        </a:prstGeom>
        <a:ln w="19050">
          <a:solidFill>
            <a:schemeClr val="tx1"/>
          </a:solidFill>
          <a:prstDash val="sysDash"/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428627</xdr:colOff>
      <xdr:row>1</xdr:row>
      <xdr:rowOff>57150</xdr:rowOff>
    </xdr:from>
    <xdr:to>
      <xdr:col>14</xdr:col>
      <xdr:colOff>447675</xdr:colOff>
      <xdr:row>13</xdr:row>
      <xdr:rowOff>200026</xdr:rowOff>
    </xdr:to>
    <xdr:cxnSp macro="">
      <xdr:nvCxnSpPr>
        <xdr:cNvPr id="12" name="Straight Arrow Connector 11"/>
        <xdr:cNvCxnSpPr/>
      </xdr:nvCxnSpPr>
      <xdr:spPr>
        <a:xfrm rot="5400000" flipH="1" flipV="1">
          <a:off x="6786563" y="2024064"/>
          <a:ext cx="3457576" cy="19048"/>
        </a:xfrm>
        <a:prstGeom prst="straightConnector1">
          <a:avLst/>
        </a:prstGeom>
        <a:ln w="19050">
          <a:solidFill>
            <a:schemeClr val="tx1"/>
          </a:solidFill>
          <a:prstDash val="sysDash"/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4</xdr:row>
      <xdr:rowOff>0</xdr:rowOff>
    </xdr:from>
    <xdr:to>
      <xdr:col>12</xdr:col>
      <xdr:colOff>3</xdr:colOff>
      <xdr:row>16</xdr:row>
      <xdr:rowOff>95248</xdr:rowOff>
    </xdr:to>
    <xdr:cxnSp macro="">
      <xdr:nvCxnSpPr>
        <xdr:cNvPr id="13" name="Straight Arrow Connector 12"/>
        <xdr:cNvCxnSpPr/>
      </xdr:nvCxnSpPr>
      <xdr:spPr>
        <a:xfrm rot="5400000" flipH="1" flipV="1">
          <a:off x="5210178" y="2781297"/>
          <a:ext cx="3409948" cy="3"/>
        </a:xfrm>
        <a:prstGeom prst="straightConnector1">
          <a:avLst/>
        </a:prstGeom>
        <a:ln w="19050">
          <a:solidFill>
            <a:schemeClr val="tx1"/>
          </a:solidFill>
          <a:prstDash val="sysDash"/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523876</xdr:colOff>
      <xdr:row>1</xdr:row>
      <xdr:rowOff>0</xdr:rowOff>
    </xdr:from>
    <xdr:to>
      <xdr:col>12</xdr:col>
      <xdr:colOff>533400</xdr:colOff>
      <xdr:row>11</xdr:row>
      <xdr:rowOff>38102</xdr:rowOff>
    </xdr:to>
    <xdr:cxnSp macro="">
      <xdr:nvCxnSpPr>
        <xdr:cNvPr id="14" name="Straight Arrow Connector 13"/>
        <xdr:cNvCxnSpPr/>
      </xdr:nvCxnSpPr>
      <xdr:spPr>
        <a:xfrm rot="5400000" flipH="1" flipV="1">
          <a:off x="6043612" y="1643064"/>
          <a:ext cx="2800352" cy="9524"/>
        </a:xfrm>
        <a:prstGeom prst="straightConnector1">
          <a:avLst/>
        </a:prstGeom>
        <a:ln w="19050">
          <a:solidFill>
            <a:schemeClr val="tx1"/>
          </a:solidFill>
          <a:prstDash val="sysDash"/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57153</xdr:colOff>
      <xdr:row>2</xdr:row>
      <xdr:rowOff>95250</xdr:rowOff>
    </xdr:from>
    <xdr:to>
      <xdr:col>13</xdr:col>
      <xdr:colOff>552451</xdr:colOff>
      <xdr:row>2</xdr:row>
      <xdr:rowOff>114300</xdr:rowOff>
    </xdr:to>
    <xdr:cxnSp macro="">
      <xdr:nvCxnSpPr>
        <xdr:cNvPr id="15" name="Straight Arrow Connector 14"/>
        <xdr:cNvCxnSpPr/>
      </xdr:nvCxnSpPr>
      <xdr:spPr>
        <a:xfrm rot="10800000">
          <a:off x="6972303" y="619125"/>
          <a:ext cx="1076323" cy="19050"/>
        </a:xfrm>
        <a:prstGeom prst="straightConnector1">
          <a:avLst/>
        </a:prstGeom>
        <a:ln w="19050">
          <a:solidFill>
            <a:schemeClr val="tx1"/>
          </a:solidFill>
          <a:prstDash val="sysDash"/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104777</xdr:colOff>
      <xdr:row>11</xdr:row>
      <xdr:rowOff>85726</xdr:rowOff>
    </xdr:from>
    <xdr:to>
      <xdr:col>14</xdr:col>
      <xdr:colOff>28576</xdr:colOff>
      <xdr:row>11</xdr:row>
      <xdr:rowOff>95251</xdr:rowOff>
    </xdr:to>
    <xdr:cxnSp macro="">
      <xdr:nvCxnSpPr>
        <xdr:cNvPr id="16" name="Straight Arrow Connector 15"/>
        <xdr:cNvCxnSpPr/>
      </xdr:nvCxnSpPr>
      <xdr:spPr>
        <a:xfrm rot="10800000">
          <a:off x="7019927" y="3095626"/>
          <a:ext cx="1085849" cy="9525"/>
        </a:xfrm>
        <a:prstGeom prst="straightConnector1">
          <a:avLst/>
        </a:prstGeom>
        <a:ln w="19050">
          <a:solidFill>
            <a:schemeClr val="tx1"/>
          </a:solidFill>
          <a:prstDash val="sysDash"/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257174</xdr:colOff>
      <xdr:row>14</xdr:row>
      <xdr:rowOff>30691</xdr:rowOff>
    </xdr:from>
    <xdr:to>
      <xdr:col>13</xdr:col>
      <xdr:colOff>476249</xdr:colOff>
      <xdr:row>18</xdr:row>
      <xdr:rowOff>268817</xdr:rowOff>
    </xdr:to>
    <xdr:sp macro="" textlink="">
      <xdr:nvSpPr>
        <xdr:cNvPr id="2" name="Down Arrow 1"/>
        <xdr:cNvSpPr/>
      </xdr:nvSpPr>
      <xdr:spPr>
        <a:xfrm>
          <a:off x="7644341" y="3861858"/>
          <a:ext cx="219075" cy="148695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550334</xdr:colOff>
      <xdr:row>12</xdr:row>
      <xdr:rowOff>111121</xdr:rowOff>
    </xdr:from>
    <xdr:to>
      <xdr:col>15</xdr:col>
      <xdr:colOff>550334</xdr:colOff>
      <xdr:row>13</xdr:row>
      <xdr:rowOff>63500</xdr:rowOff>
    </xdr:to>
    <xdr:sp macro="" textlink="">
      <xdr:nvSpPr>
        <xdr:cNvPr id="3" name="Down Arrow 2"/>
        <xdr:cNvSpPr/>
      </xdr:nvSpPr>
      <xdr:spPr>
        <a:xfrm rot="16200000">
          <a:off x="8395228" y="2934227"/>
          <a:ext cx="227546" cy="1143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10</xdr:col>
      <xdr:colOff>2117</xdr:colOff>
      <xdr:row>12</xdr:row>
      <xdr:rowOff>94192</xdr:rowOff>
    </xdr:from>
    <xdr:to>
      <xdr:col>12</xdr:col>
      <xdr:colOff>2116</xdr:colOff>
      <xdr:row>13</xdr:row>
      <xdr:rowOff>27517</xdr:rowOff>
    </xdr:to>
    <xdr:sp macro="" textlink="">
      <xdr:nvSpPr>
        <xdr:cNvPr id="4" name="Down Arrow 3"/>
        <xdr:cNvSpPr/>
      </xdr:nvSpPr>
      <xdr:spPr>
        <a:xfrm rot="5400000" flipH="1">
          <a:off x="6142038" y="2907771"/>
          <a:ext cx="208492" cy="11429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20</xdr:col>
      <xdr:colOff>123825</xdr:colOff>
      <xdr:row>13</xdr:row>
      <xdr:rowOff>142875</xdr:rowOff>
    </xdr:from>
    <xdr:to>
      <xdr:col>24</xdr:col>
      <xdr:colOff>514350</xdr:colOff>
      <xdr:row>13</xdr:row>
      <xdr:rowOff>171451</xdr:rowOff>
    </xdr:to>
    <xdr:cxnSp macro="">
      <xdr:nvCxnSpPr>
        <xdr:cNvPr id="5" name="Straight Arrow Connector 4"/>
        <xdr:cNvCxnSpPr/>
      </xdr:nvCxnSpPr>
      <xdr:spPr>
        <a:xfrm>
          <a:off x="11687175" y="3705225"/>
          <a:ext cx="2714625" cy="28576"/>
        </a:xfrm>
        <a:prstGeom prst="straightConnector1">
          <a:avLst/>
        </a:prstGeom>
        <a:ln w="19050">
          <a:solidFill>
            <a:schemeClr val="tx1"/>
          </a:solidFill>
          <a:prstDash val="dash"/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</xdr:colOff>
      <xdr:row>13</xdr:row>
      <xdr:rowOff>200025</xdr:rowOff>
    </xdr:from>
    <xdr:to>
      <xdr:col>5</xdr:col>
      <xdr:colOff>400050</xdr:colOff>
      <xdr:row>13</xdr:row>
      <xdr:rowOff>220663</xdr:rowOff>
    </xdr:to>
    <xdr:cxnSp macro="">
      <xdr:nvCxnSpPr>
        <xdr:cNvPr id="6" name="Straight Arrow Connector 5"/>
        <xdr:cNvCxnSpPr/>
      </xdr:nvCxnSpPr>
      <xdr:spPr>
        <a:xfrm>
          <a:off x="581025" y="3762375"/>
          <a:ext cx="2667000" cy="20638"/>
        </a:xfrm>
        <a:prstGeom prst="straightConnector1">
          <a:avLst/>
        </a:prstGeom>
        <a:ln w="19050">
          <a:solidFill>
            <a:schemeClr val="tx1"/>
          </a:solidFill>
          <a:prstDash val="dash"/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14</xdr:row>
      <xdr:rowOff>200025</xdr:rowOff>
    </xdr:from>
    <xdr:to>
      <xdr:col>8</xdr:col>
      <xdr:colOff>476250</xdr:colOff>
      <xdr:row>14</xdr:row>
      <xdr:rowOff>200026</xdr:rowOff>
    </xdr:to>
    <xdr:cxnSp macro="">
      <xdr:nvCxnSpPr>
        <xdr:cNvPr id="7" name="Straight Arrow Connector 6"/>
        <xdr:cNvCxnSpPr/>
      </xdr:nvCxnSpPr>
      <xdr:spPr>
        <a:xfrm flipV="1">
          <a:off x="3476625" y="4038600"/>
          <a:ext cx="1590675" cy="1"/>
        </a:xfrm>
        <a:prstGeom prst="straightConnector1">
          <a:avLst/>
        </a:prstGeom>
        <a:ln w="19050" cap="sq">
          <a:solidFill>
            <a:schemeClr val="tx1"/>
          </a:solidFill>
          <a:prstDash val="sysDot"/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457200</xdr:colOff>
      <xdr:row>14</xdr:row>
      <xdr:rowOff>85725</xdr:rowOff>
    </xdr:from>
    <xdr:to>
      <xdr:col>19</xdr:col>
      <xdr:colOff>447675</xdr:colOff>
      <xdr:row>14</xdr:row>
      <xdr:rowOff>85726</xdr:rowOff>
    </xdr:to>
    <xdr:cxnSp macro="">
      <xdr:nvCxnSpPr>
        <xdr:cNvPr id="8" name="Straight Arrow Connector 7"/>
        <xdr:cNvCxnSpPr/>
      </xdr:nvCxnSpPr>
      <xdr:spPr>
        <a:xfrm>
          <a:off x="9696450" y="3924300"/>
          <a:ext cx="1733550" cy="1"/>
        </a:xfrm>
        <a:prstGeom prst="straightConnector1">
          <a:avLst/>
        </a:prstGeom>
        <a:ln w="19050" cap="sq">
          <a:solidFill>
            <a:schemeClr val="tx1"/>
          </a:solidFill>
          <a:prstDash val="sysDot"/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47625</xdr:colOff>
      <xdr:row>14</xdr:row>
      <xdr:rowOff>66676</xdr:rowOff>
    </xdr:from>
    <xdr:to>
      <xdr:col>16</xdr:col>
      <xdr:colOff>323850</xdr:colOff>
      <xdr:row>14</xdr:row>
      <xdr:rowOff>76200</xdr:rowOff>
    </xdr:to>
    <xdr:cxnSp macro="">
      <xdr:nvCxnSpPr>
        <xdr:cNvPr id="9" name="Straight Arrow Connector 8"/>
        <xdr:cNvCxnSpPr/>
      </xdr:nvCxnSpPr>
      <xdr:spPr>
        <a:xfrm>
          <a:off x="8124825" y="3905251"/>
          <a:ext cx="1438275" cy="9524"/>
        </a:xfrm>
        <a:prstGeom prst="straightConnector1">
          <a:avLst/>
        </a:prstGeom>
        <a:ln w="19050" cap="sq">
          <a:solidFill>
            <a:schemeClr val="tx1"/>
          </a:solidFill>
          <a:prstDash val="sysDot"/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14</xdr:row>
      <xdr:rowOff>200025</xdr:rowOff>
    </xdr:from>
    <xdr:to>
      <xdr:col>11</xdr:col>
      <xdr:colOff>466725</xdr:colOff>
      <xdr:row>14</xdr:row>
      <xdr:rowOff>201613</xdr:rowOff>
    </xdr:to>
    <xdr:cxnSp macro="">
      <xdr:nvCxnSpPr>
        <xdr:cNvPr id="10" name="Straight Arrow Connector 9"/>
        <xdr:cNvCxnSpPr/>
      </xdr:nvCxnSpPr>
      <xdr:spPr>
        <a:xfrm>
          <a:off x="5210175" y="4038600"/>
          <a:ext cx="1590675" cy="1588"/>
        </a:xfrm>
        <a:prstGeom prst="straightConnector1">
          <a:avLst/>
        </a:prstGeom>
        <a:ln w="19050" cap="sq">
          <a:solidFill>
            <a:schemeClr val="tx1"/>
          </a:solidFill>
          <a:prstDash val="sysDot"/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76199</xdr:colOff>
      <xdr:row>1</xdr:row>
      <xdr:rowOff>95253</xdr:rowOff>
    </xdr:from>
    <xdr:to>
      <xdr:col>11</xdr:col>
      <xdr:colOff>76202</xdr:colOff>
      <xdr:row>13</xdr:row>
      <xdr:rowOff>190501</xdr:rowOff>
    </xdr:to>
    <xdr:cxnSp macro="">
      <xdr:nvCxnSpPr>
        <xdr:cNvPr id="11" name="Straight Arrow Connector 10"/>
        <xdr:cNvCxnSpPr/>
      </xdr:nvCxnSpPr>
      <xdr:spPr>
        <a:xfrm rot="5400000" flipH="1" flipV="1">
          <a:off x="4705352" y="2047875"/>
          <a:ext cx="3409948" cy="3"/>
        </a:xfrm>
        <a:prstGeom prst="straightConnector1">
          <a:avLst/>
        </a:prstGeom>
        <a:ln w="19050">
          <a:solidFill>
            <a:schemeClr val="tx1"/>
          </a:solidFill>
          <a:prstDash val="sysDash"/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428627</xdr:colOff>
      <xdr:row>1</xdr:row>
      <xdr:rowOff>57150</xdr:rowOff>
    </xdr:from>
    <xdr:to>
      <xdr:col>14</xdr:col>
      <xdr:colOff>447675</xdr:colOff>
      <xdr:row>13</xdr:row>
      <xdr:rowOff>200026</xdr:rowOff>
    </xdr:to>
    <xdr:cxnSp macro="">
      <xdr:nvCxnSpPr>
        <xdr:cNvPr id="12" name="Straight Arrow Connector 11"/>
        <xdr:cNvCxnSpPr/>
      </xdr:nvCxnSpPr>
      <xdr:spPr>
        <a:xfrm rot="5400000" flipH="1" flipV="1">
          <a:off x="6786563" y="2024064"/>
          <a:ext cx="3457576" cy="19048"/>
        </a:xfrm>
        <a:prstGeom prst="straightConnector1">
          <a:avLst/>
        </a:prstGeom>
        <a:ln w="19050">
          <a:solidFill>
            <a:schemeClr val="tx1"/>
          </a:solidFill>
          <a:prstDash val="sysDash"/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4</xdr:row>
      <xdr:rowOff>0</xdr:rowOff>
    </xdr:from>
    <xdr:to>
      <xdr:col>12</xdr:col>
      <xdr:colOff>3</xdr:colOff>
      <xdr:row>16</xdr:row>
      <xdr:rowOff>95248</xdr:rowOff>
    </xdr:to>
    <xdr:cxnSp macro="">
      <xdr:nvCxnSpPr>
        <xdr:cNvPr id="13" name="Straight Arrow Connector 12"/>
        <xdr:cNvCxnSpPr/>
      </xdr:nvCxnSpPr>
      <xdr:spPr>
        <a:xfrm rot="5400000" flipH="1" flipV="1">
          <a:off x="5210178" y="2781297"/>
          <a:ext cx="3409948" cy="3"/>
        </a:xfrm>
        <a:prstGeom prst="straightConnector1">
          <a:avLst/>
        </a:prstGeom>
        <a:ln w="19050">
          <a:solidFill>
            <a:schemeClr val="tx1"/>
          </a:solidFill>
          <a:prstDash val="sysDash"/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523876</xdr:colOff>
      <xdr:row>1</xdr:row>
      <xdr:rowOff>0</xdr:rowOff>
    </xdr:from>
    <xdr:to>
      <xdr:col>12</xdr:col>
      <xdr:colOff>533400</xdr:colOff>
      <xdr:row>11</xdr:row>
      <xdr:rowOff>38102</xdr:rowOff>
    </xdr:to>
    <xdr:cxnSp macro="">
      <xdr:nvCxnSpPr>
        <xdr:cNvPr id="14" name="Straight Arrow Connector 13"/>
        <xdr:cNvCxnSpPr/>
      </xdr:nvCxnSpPr>
      <xdr:spPr>
        <a:xfrm rot="5400000" flipH="1" flipV="1">
          <a:off x="6043612" y="1643064"/>
          <a:ext cx="2800352" cy="9524"/>
        </a:xfrm>
        <a:prstGeom prst="straightConnector1">
          <a:avLst/>
        </a:prstGeom>
        <a:ln w="19050">
          <a:solidFill>
            <a:schemeClr val="tx1"/>
          </a:solidFill>
          <a:prstDash val="sysDash"/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57153</xdr:colOff>
      <xdr:row>2</xdr:row>
      <xdr:rowOff>95250</xdr:rowOff>
    </xdr:from>
    <xdr:to>
      <xdr:col>13</xdr:col>
      <xdr:colOff>552451</xdr:colOff>
      <xdr:row>2</xdr:row>
      <xdr:rowOff>114300</xdr:rowOff>
    </xdr:to>
    <xdr:cxnSp macro="">
      <xdr:nvCxnSpPr>
        <xdr:cNvPr id="15" name="Straight Arrow Connector 14"/>
        <xdr:cNvCxnSpPr/>
      </xdr:nvCxnSpPr>
      <xdr:spPr>
        <a:xfrm rot="10800000">
          <a:off x="6972303" y="619125"/>
          <a:ext cx="1076323" cy="19050"/>
        </a:xfrm>
        <a:prstGeom prst="straightConnector1">
          <a:avLst/>
        </a:prstGeom>
        <a:ln w="19050">
          <a:solidFill>
            <a:schemeClr val="tx1"/>
          </a:solidFill>
          <a:prstDash val="sysDash"/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104777</xdr:colOff>
      <xdr:row>11</xdr:row>
      <xdr:rowOff>85726</xdr:rowOff>
    </xdr:from>
    <xdr:to>
      <xdr:col>14</xdr:col>
      <xdr:colOff>28576</xdr:colOff>
      <xdr:row>11</xdr:row>
      <xdr:rowOff>95251</xdr:rowOff>
    </xdr:to>
    <xdr:cxnSp macro="">
      <xdr:nvCxnSpPr>
        <xdr:cNvPr id="16" name="Straight Arrow Connector 15"/>
        <xdr:cNvCxnSpPr/>
      </xdr:nvCxnSpPr>
      <xdr:spPr>
        <a:xfrm rot="10800000">
          <a:off x="7019927" y="3095626"/>
          <a:ext cx="1085849" cy="9525"/>
        </a:xfrm>
        <a:prstGeom prst="straightConnector1">
          <a:avLst/>
        </a:prstGeom>
        <a:ln w="19050">
          <a:solidFill>
            <a:schemeClr val="tx1"/>
          </a:solidFill>
          <a:prstDash val="sysDash"/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50"/>
  <sheetViews>
    <sheetView tabSelected="1" workbookViewId="0">
      <selection activeCell="I10" sqref="I10"/>
    </sheetView>
  </sheetViews>
  <sheetFormatPr defaultRowHeight="15"/>
  <cols>
    <col min="1" max="1" width="7.85546875" style="1" customWidth="1"/>
    <col min="2" max="25" width="8.7109375" style="1" customWidth="1"/>
    <col min="26" max="26" width="9.140625" style="1" customWidth="1"/>
    <col min="27" max="16384" width="9.140625" style="1"/>
  </cols>
  <sheetData>
    <row r="1" spans="2:25" ht="19.5" customHeight="1" thickBot="1">
      <c r="M1" s="123" t="s">
        <v>0</v>
      </c>
      <c r="N1" s="123"/>
    </row>
    <row r="2" spans="2:25" ht="21.75" customHeight="1">
      <c r="B2" s="2"/>
      <c r="C2" s="3">
        <v>4</v>
      </c>
      <c r="D2" s="4" t="s">
        <v>1</v>
      </c>
      <c r="E2" s="5">
        <v>1.5</v>
      </c>
      <c r="F2" s="6"/>
      <c r="G2" s="6"/>
      <c r="H2" s="6">
        <v>13.5</v>
      </c>
      <c r="I2" s="3"/>
      <c r="J2" s="3"/>
      <c r="K2" s="3"/>
      <c r="L2" s="5">
        <v>4</v>
      </c>
      <c r="M2" s="7">
        <v>3.5</v>
      </c>
      <c r="N2" s="8">
        <v>3.5</v>
      </c>
      <c r="O2" s="2"/>
      <c r="P2" s="3">
        <v>4</v>
      </c>
      <c r="Q2" s="4" t="s">
        <v>2</v>
      </c>
      <c r="R2" s="9">
        <v>1.5</v>
      </c>
      <c r="S2" s="6"/>
      <c r="T2" s="6"/>
      <c r="U2" s="6"/>
      <c r="V2" s="3">
        <v>13.5</v>
      </c>
      <c r="W2" s="6"/>
      <c r="X2" s="6"/>
      <c r="Y2" s="10">
        <v>4</v>
      </c>
    </row>
    <row r="3" spans="2:25" ht="21.75" customHeight="1" thickBot="1">
      <c r="B3" s="11"/>
      <c r="C3" s="12"/>
      <c r="D3" s="13" t="s">
        <v>3</v>
      </c>
      <c r="E3" s="14"/>
      <c r="F3" s="15"/>
      <c r="G3" s="12"/>
      <c r="H3" s="12"/>
      <c r="I3" s="15"/>
      <c r="J3" s="15"/>
      <c r="K3" s="15"/>
      <c r="L3" s="14"/>
      <c r="M3" s="16"/>
      <c r="N3" s="17"/>
      <c r="O3" s="11"/>
      <c r="P3" s="15"/>
      <c r="Q3" s="13" t="s">
        <v>3</v>
      </c>
      <c r="R3" s="18"/>
      <c r="S3" s="19"/>
      <c r="T3" s="12"/>
      <c r="U3" s="15"/>
      <c r="V3" s="12"/>
      <c r="W3" s="12"/>
      <c r="X3" s="12"/>
      <c r="Y3" s="14"/>
    </row>
    <row r="4" spans="2:25" ht="21.75" customHeight="1">
      <c r="B4" s="20" t="s">
        <v>4</v>
      </c>
      <c r="C4" s="12"/>
      <c r="D4" s="12"/>
      <c r="E4" s="21"/>
      <c r="F4" s="15"/>
      <c r="G4" s="12"/>
      <c r="H4" s="12"/>
      <c r="I4" s="15"/>
      <c r="J4" s="15"/>
      <c r="K4" s="15"/>
      <c r="L4" s="22"/>
      <c r="M4" s="124" t="s">
        <v>5</v>
      </c>
      <c r="N4" s="125"/>
      <c r="O4" s="25" t="s">
        <v>4</v>
      </c>
      <c r="P4" s="15"/>
      <c r="Q4" s="15"/>
      <c r="R4" s="26"/>
      <c r="S4" s="19"/>
      <c r="T4" s="12"/>
      <c r="U4" s="15"/>
      <c r="V4" s="12"/>
      <c r="W4" s="12"/>
      <c r="X4" s="12"/>
      <c r="Y4" s="27"/>
    </row>
    <row r="5" spans="2:25" ht="21.75" customHeight="1">
      <c r="B5" s="11">
        <v>6</v>
      </c>
      <c r="C5" s="12"/>
      <c r="D5" s="12"/>
      <c r="E5" s="21"/>
      <c r="F5" s="15"/>
      <c r="G5" s="12"/>
      <c r="H5" s="12"/>
      <c r="I5" s="15"/>
      <c r="J5" s="15"/>
      <c r="K5" s="15"/>
      <c r="L5" s="22"/>
      <c r="M5" s="16"/>
      <c r="N5" s="28"/>
      <c r="O5" s="11">
        <v>6</v>
      </c>
      <c r="P5" s="15"/>
      <c r="Q5" s="15"/>
      <c r="R5" s="26"/>
      <c r="S5" s="19"/>
      <c r="T5" s="12"/>
      <c r="U5" s="15"/>
      <c r="V5" s="12"/>
      <c r="W5" s="12"/>
      <c r="X5" s="12"/>
      <c r="Y5" s="27"/>
    </row>
    <row r="6" spans="2:25" ht="21.75" customHeight="1">
      <c r="B6" s="11"/>
      <c r="C6" s="12"/>
      <c r="D6" s="12"/>
      <c r="E6" s="21"/>
      <c r="F6" s="15"/>
      <c r="G6" s="12"/>
      <c r="H6" s="12" t="s">
        <v>6</v>
      </c>
      <c r="I6" s="15"/>
      <c r="J6" s="15"/>
      <c r="K6" s="15"/>
      <c r="L6" s="22"/>
      <c r="M6" s="16">
        <v>10</v>
      </c>
      <c r="N6" s="28"/>
      <c r="O6" s="11"/>
      <c r="P6" s="15"/>
      <c r="Q6" s="15"/>
      <c r="R6" s="26"/>
      <c r="S6" s="19"/>
      <c r="T6" s="12"/>
      <c r="U6" s="12" t="s">
        <v>6</v>
      </c>
      <c r="V6" s="12"/>
      <c r="W6" s="12"/>
      <c r="X6" s="12"/>
      <c r="Y6" s="29">
        <v>11</v>
      </c>
    </row>
    <row r="7" spans="2:25" s="40" customFormat="1" ht="21.75" customHeight="1" thickBot="1">
      <c r="B7" s="30"/>
      <c r="C7" s="31">
        <v>6</v>
      </c>
      <c r="D7" s="31"/>
      <c r="E7" s="32">
        <v>11</v>
      </c>
      <c r="F7" s="33"/>
      <c r="G7" s="33"/>
      <c r="H7" s="33"/>
      <c r="I7" s="33"/>
      <c r="J7" s="33"/>
      <c r="K7" s="33"/>
      <c r="L7" s="34">
        <v>11</v>
      </c>
      <c r="M7" s="35"/>
      <c r="N7" s="36"/>
      <c r="O7" s="30"/>
      <c r="P7" s="31">
        <v>6</v>
      </c>
      <c r="Q7" s="31"/>
      <c r="R7" s="37"/>
      <c r="S7" s="38"/>
      <c r="T7" s="33"/>
      <c r="U7" s="33"/>
      <c r="V7" s="33"/>
      <c r="W7" s="33"/>
      <c r="X7" s="33"/>
      <c r="Y7" s="39"/>
    </row>
    <row r="8" spans="2:25" ht="21.75" customHeight="1">
      <c r="B8" s="11">
        <v>14</v>
      </c>
      <c r="C8" s="12"/>
      <c r="D8" s="12"/>
      <c r="E8" s="21"/>
      <c r="F8" s="15"/>
      <c r="G8" s="12"/>
      <c r="H8" s="12"/>
      <c r="I8" s="15"/>
      <c r="J8" s="15"/>
      <c r="K8" s="15"/>
      <c r="L8" s="22"/>
      <c r="M8" s="16"/>
      <c r="N8" s="17"/>
      <c r="O8" s="41"/>
      <c r="P8" s="15"/>
      <c r="Q8" s="15"/>
      <c r="R8" s="26"/>
      <c r="S8" s="19"/>
      <c r="T8" s="12"/>
      <c r="U8" s="15"/>
      <c r="V8" s="12"/>
      <c r="W8" s="12"/>
      <c r="X8" s="12"/>
      <c r="Y8" s="27"/>
    </row>
    <row r="9" spans="2:25" ht="21.75" customHeight="1">
      <c r="B9" s="21"/>
      <c r="C9" s="12"/>
      <c r="D9" s="12"/>
      <c r="E9" s="21"/>
      <c r="F9" s="12"/>
      <c r="G9" s="12"/>
      <c r="H9" s="12"/>
      <c r="I9" s="12"/>
      <c r="J9" s="12"/>
      <c r="K9" s="12"/>
      <c r="L9" s="27"/>
      <c r="M9" s="42"/>
      <c r="N9" s="43"/>
      <c r="O9" s="41"/>
      <c r="P9" s="15"/>
      <c r="Q9" s="15"/>
      <c r="R9" s="21"/>
      <c r="S9" s="12"/>
      <c r="T9" s="12"/>
      <c r="U9" s="12"/>
      <c r="V9" s="12"/>
      <c r="W9" s="12"/>
      <c r="X9" s="12"/>
      <c r="Y9" s="27"/>
    </row>
    <row r="10" spans="2:25" ht="21.75" customHeight="1">
      <c r="B10" s="21"/>
      <c r="C10" s="12"/>
      <c r="D10" s="12"/>
      <c r="E10" s="21"/>
      <c r="F10" s="12"/>
      <c r="G10" s="12"/>
      <c r="H10" s="12"/>
      <c r="I10" s="12"/>
      <c r="J10" s="44"/>
      <c r="K10" s="44"/>
      <c r="L10" s="45"/>
      <c r="M10" s="46"/>
      <c r="N10" s="47">
        <v>10</v>
      </c>
      <c r="O10" s="41"/>
      <c r="P10" s="15"/>
      <c r="Q10" s="15"/>
      <c r="R10" s="21"/>
      <c r="S10" s="12"/>
      <c r="T10" s="12"/>
      <c r="U10" s="12"/>
      <c r="V10" s="12"/>
      <c r="W10" s="12"/>
      <c r="X10" s="12"/>
      <c r="Y10" s="27"/>
    </row>
    <row r="11" spans="2:25" ht="21.75" customHeight="1">
      <c r="B11" s="21"/>
      <c r="C11" s="12"/>
      <c r="D11" s="12"/>
      <c r="E11" s="21"/>
      <c r="F11" s="12"/>
      <c r="G11" s="12"/>
      <c r="H11" s="12"/>
      <c r="I11" s="12"/>
      <c r="J11" s="44"/>
      <c r="K11" s="44"/>
      <c r="L11" s="45"/>
      <c r="M11" s="46"/>
      <c r="N11" s="48"/>
      <c r="O11" s="44"/>
      <c r="P11" s="44"/>
      <c r="Q11" s="44"/>
      <c r="R11" s="21"/>
      <c r="S11" s="12"/>
      <c r="T11" s="12"/>
      <c r="U11" s="12"/>
      <c r="V11" s="12"/>
      <c r="W11" s="12"/>
      <c r="X11" s="12"/>
      <c r="Y11" s="27"/>
    </row>
    <row r="12" spans="2:25" s="58" customFormat="1" ht="21.75" customHeight="1" thickBot="1">
      <c r="B12" s="49"/>
      <c r="C12" s="50"/>
      <c r="D12" s="50"/>
      <c r="E12" s="49"/>
      <c r="F12" s="50"/>
      <c r="G12" s="51"/>
      <c r="H12" s="51"/>
      <c r="I12" s="51"/>
      <c r="J12" s="51"/>
      <c r="K12" s="126" t="s">
        <v>7</v>
      </c>
      <c r="L12" s="127"/>
      <c r="M12" s="50"/>
      <c r="N12" s="53"/>
      <c r="O12" s="128" t="s">
        <v>7</v>
      </c>
      <c r="P12" s="129"/>
      <c r="Q12" s="50"/>
      <c r="R12" s="56"/>
      <c r="S12" s="57"/>
      <c r="T12" s="57"/>
      <c r="U12" s="57"/>
      <c r="V12" s="57"/>
      <c r="W12" s="57"/>
      <c r="X12" s="57"/>
      <c r="Y12" s="18"/>
    </row>
    <row r="13" spans="2:25" ht="21.75" customHeight="1">
      <c r="B13" s="59">
        <v>3</v>
      </c>
      <c r="C13" s="6"/>
      <c r="D13" s="6"/>
      <c r="E13" s="6"/>
      <c r="F13" s="60"/>
      <c r="G13" s="12"/>
      <c r="H13" s="12"/>
      <c r="I13" s="12"/>
      <c r="J13" s="12"/>
      <c r="K13" s="12"/>
      <c r="L13" s="12"/>
      <c r="M13" s="130" t="s">
        <v>8</v>
      </c>
      <c r="N13" s="131"/>
      <c r="O13" s="12"/>
      <c r="P13" s="12"/>
      <c r="Q13" s="12"/>
      <c r="R13" s="12"/>
      <c r="S13" s="12"/>
      <c r="T13" s="12"/>
      <c r="U13" s="62">
        <v>3</v>
      </c>
      <c r="V13" s="12"/>
      <c r="W13" s="15">
        <v>11</v>
      </c>
      <c r="X13" s="12"/>
      <c r="Y13" s="27"/>
    </row>
    <row r="14" spans="2:25" ht="21.75" customHeight="1" thickBot="1">
      <c r="B14" s="21"/>
      <c r="C14" s="12"/>
      <c r="D14" s="12"/>
      <c r="E14" s="12"/>
      <c r="F14" s="27"/>
      <c r="G14" s="15"/>
      <c r="H14" s="33">
        <v>7</v>
      </c>
      <c r="I14" s="15"/>
      <c r="J14" s="63"/>
      <c r="K14" s="15">
        <v>5.5</v>
      </c>
      <c r="L14" s="63"/>
      <c r="M14" s="64">
        <v>4</v>
      </c>
      <c r="N14" s="65">
        <v>4</v>
      </c>
      <c r="O14" s="63"/>
      <c r="P14" s="15">
        <v>5.5</v>
      </c>
      <c r="Q14" s="63"/>
      <c r="R14" s="15">
        <v>7</v>
      </c>
      <c r="S14" s="15"/>
      <c r="T14" s="12"/>
      <c r="U14" s="21"/>
      <c r="V14" s="12"/>
      <c r="W14" s="12"/>
      <c r="X14" s="12"/>
      <c r="Y14" s="27"/>
    </row>
    <row r="15" spans="2:25" ht="21.75" customHeight="1">
      <c r="B15" s="21"/>
      <c r="C15" s="12"/>
      <c r="D15" s="12"/>
      <c r="E15" s="12"/>
      <c r="F15" s="27"/>
      <c r="G15" s="66"/>
      <c r="H15" s="66"/>
      <c r="I15" s="66"/>
      <c r="J15" s="66"/>
      <c r="K15" s="66"/>
      <c r="L15" s="66"/>
      <c r="M15" s="67"/>
      <c r="N15" s="132" t="s">
        <v>7</v>
      </c>
      <c r="O15" s="68"/>
      <c r="P15" s="66"/>
      <c r="Q15" s="66"/>
      <c r="R15" s="66"/>
      <c r="S15" s="66"/>
      <c r="T15" s="66"/>
      <c r="U15" s="21"/>
      <c r="V15" s="12"/>
      <c r="W15" s="15"/>
      <c r="X15" s="12"/>
      <c r="Y15" s="27"/>
    </row>
    <row r="16" spans="2:25" ht="21.75" customHeight="1">
      <c r="B16" s="21"/>
      <c r="C16" s="12"/>
      <c r="D16" s="15">
        <v>11</v>
      </c>
      <c r="E16" s="12"/>
      <c r="F16" s="27"/>
      <c r="G16" s="69"/>
      <c r="H16" s="69"/>
      <c r="I16" s="69"/>
      <c r="J16" s="69"/>
      <c r="K16" s="69"/>
      <c r="L16" s="69"/>
      <c r="M16" s="70"/>
      <c r="N16" s="133"/>
      <c r="O16" s="71"/>
      <c r="P16" s="69"/>
      <c r="Q16" s="69"/>
      <c r="R16" s="69"/>
      <c r="S16" s="69"/>
      <c r="T16" s="69"/>
      <c r="U16" s="21"/>
      <c r="V16" s="12"/>
      <c r="W16" s="12"/>
      <c r="X16" s="12"/>
      <c r="Y16" s="27"/>
    </row>
    <row r="17" spans="1:26" ht="21.75" customHeight="1">
      <c r="B17" s="21"/>
      <c r="C17" s="12"/>
      <c r="D17" s="12"/>
      <c r="E17" s="12"/>
      <c r="F17" s="27"/>
      <c r="G17" s="69"/>
      <c r="H17" s="69"/>
      <c r="I17" s="69"/>
      <c r="J17" s="69"/>
      <c r="K17" s="69"/>
      <c r="L17" s="69"/>
      <c r="M17" s="70"/>
      <c r="N17" s="133"/>
      <c r="O17" s="71"/>
      <c r="P17" s="69"/>
      <c r="Q17" s="69"/>
      <c r="R17" s="69"/>
      <c r="S17" s="69"/>
      <c r="T17" s="69"/>
      <c r="U17" s="21"/>
      <c r="W17" s="12"/>
      <c r="X17" s="12"/>
      <c r="Y17" s="29"/>
      <c r="Z17" s="1" t="s">
        <v>9</v>
      </c>
    </row>
    <row r="18" spans="1:26" ht="33" customHeight="1">
      <c r="A18" s="72" t="s">
        <v>10</v>
      </c>
      <c r="B18" s="20">
        <v>13</v>
      </c>
      <c r="C18" s="73" t="s">
        <v>11</v>
      </c>
      <c r="D18" s="12"/>
      <c r="E18" s="12"/>
      <c r="F18" s="27"/>
      <c r="G18" s="69"/>
      <c r="H18" s="69"/>
      <c r="I18" s="69"/>
      <c r="J18" s="69"/>
      <c r="K18" s="69"/>
      <c r="L18" s="69"/>
      <c r="M18" s="70"/>
      <c r="N18" s="133"/>
      <c r="O18" s="71"/>
      <c r="P18" s="69"/>
      <c r="Q18" s="69"/>
      <c r="R18" s="69"/>
      <c r="S18" s="69"/>
      <c r="T18" s="69"/>
      <c r="U18" s="74">
        <v>10</v>
      </c>
      <c r="V18" s="73" t="s">
        <v>11</v>
      </c>
      <c r="W18" s="12"/>
      <c r="X18" s="12"/>
      <c r="Y18" s="29">
        <v>13</v>
      </c>
    </row>
    <row r="19" spans="1:26" ht="21.75" customHeight="1">
      <c r="A19" s="12"/>
      <c r="B19" s="64"/>
      <c r="C19" s="12"/>
      <c r="D19" s="12"/>
      <c r="E19" s="12"/>
      <c r="F19" s="27"/>
      <c r="G19" s="75">
        <v>10</v>
      </c>
      <c r="H19" s="69"/>
      <c r="I19" s="69"/>
      <c r="J19" s="69" t="s">
        <v>12</v>
      </c>
      <c r="K19" s="69"/>
      <c r="L19" s="69"/>
      <c r="M19" s="70"/>
      <c r="N19" s="69"/>
      <c r="O19" s="76">
        <v>10</v>
      </c>
      <c r="P19" s="69"/>
      <c r="Q19" s="69" t="s">
        <v>13</v>
      </c>
      <c r="R19" s="77"/>
      <c r="S19" s="77"/>
      <c r="T19" s="69">
        <v>10</v>
      </c>
      <c r="U19" s="21"/>
      <c r="W19" s="12"/>
      <c r="X19" s="12"/>
      <c r="Y19" s="27"/>
    </row>
    <row r="20" spans="1:26" ht="21.75" customHeight="1">
      <c r="B20" s="64"/>
      <c r="C20" s="12"/>
      <c r="D20" s="12"/>
      <c r="E20" s="12"/>
      <c r="F20" s="27"/>
      <c r="G20" s="69"/>
      <c r="H20" s="69"/>
      <c r="I20" s="69"/>
      <c r="J20" s="69"/>
      <c r="K20" s="69"/>
      <c r="L20" s="69"/>
      <c r="M20" s="70"/>
      <c r="N20" s="69"/>
      <c r="O20" s="71"/>
      <c r="P20" s="69"/>
      <c r="Q20" s="69"/>
      <c r="R20" s="69"/>
      <c r="S20" s="69"/>
      <c r="T20" s="69"/>
      <c r="U20" s="21"/>
      <c r="V20" s="12"/>
      <c r="W20" s="12"/>
      <c r="X20" s="12"/>
      <c r="Y20" s="27"/>
    </row>
    <row r="21" spans="1:26" ht="21.75" customHeight="1">
      <c r="B21" s="64"/>
      <c r="C21" s="12"/>
      <c r="D21" s="12"/>
      <c r="E21" s="12"/>
      <c r="F21" s="27"/>
      <c r="G21" s="69"/>
      <c r="H21" s="69"/>
      <c r="I21" s="69"/>
      <c r="J21" s="69"/>
      <c r="K21" s="69"/>
      <c r="L21" s="69"/>
      <c r="M21" s="70"/>
      <c r="N21" s="69"/>
      <c r="O21" s="71"/>
      <c r="P21" s="69"/>
      <c r="Q21" s="69"/>
      <c r="R21" s="69"/>
      <c r="S21" s="69"/>
      <c r="T21" s="69"/>
      <c r="U21" s="21"/>
      <c r="V21" s="12"/>
      <c r="W21" s="12"/>
      <c r="X21" s="12"/>
      <c r="Y21" s="27"/>
    </row>
    <row r="22" spans="1:26" ht="21.75" customHeight="1" thickBot="1">
      <c r="B22" s="64"/>
      <c r="C22" s="12"/>
      <c r="D22" s="12"/>
      <c r="E22" s="12"/>
      <c r="F22" s="27"/>
      <c r="G22" s="75"/>
      <c r="H22" s="69"/>
      <c r="I22" s="69"/>
      <c r="J22" s="69"/>
      <c r="K22" s="69"/>
      <c r="L22" s="69"/>
      <c r="M22" s="70"/>
      <c r="N22" s="69"/>
      <c r="O22" s="71"/>
      <c r="P22" s="69"/>
      <c r="Q22" s="69"/>
      <c r="R22" s="69"/>
      <c r="S22" s="69"/>
      <c r="T22" s="77"/>
      <c r="U22" s="21"/>
      <c r="V22" s="12"/>
      <c r="W22" s="12"/>
      <c r="X22" s="12"/>
      <c r="Y22" s="27"/>
    </row>
    <row r="23" spans="1:26" ht="21.75" customHeight="1">
      <c r="B23" s="64"/>
      <c r="C23" s="12"/>
      <c r="D23" s="12"/>
      <c r="E23" s="12"/>
      <c r="F23" s="12"/>
      <c r="G23" s="78">
        <v>3.5</v>
      </c>
      <c r="H23" s="67"/>
      <c r="I23" s="69"/>
      <c r="J23" s="69"/>
      <c r="K23" s="69"/>
      <c r="L23" s="69"/>
      <c r="M23" s="70"/>
      <c r="N23" s="69"/>
      <c r="O23" s="71"/>
      <c r="P23" s="69"/>
      <c r="Q23" s="69"/>
      <c r="R23" s="69"/>
      <c r="S23" s="69"/>
      <c r="T23" s="70"/>
      <c r="U23" s="21"/>
      <c r="V23" s="12"/>
      <c r="W23" s="12"/>
      <c r="X23" s="12"/>
      <c r="Y23" s="27"/>
    </row>
    <row r="24" spans="1:26" s="40" customFormat="1" ht="21.75" customHeight="1" thickBot="1">
      <c r="B24" s="79"/>
      <c r="C24" s="31"/>
      <c r="D24" s="57"/>
      <c r="E24" s="57"/>
      <c r="F24" s="31"/>
      <c r="G24" s="80" t="s">
        <v>3</v>
      </c>
      <c r="H24" s="81"/>
      <c r="I24" s="69"/>
      <c r="J24" s="82"/>
      <c r="K24" s="82"/>
      <c r="L24" s="82"/>
      <c r="M24" s="83"/>
      <c r="N24" s="84"/>
      <c r="O24" s="85"/>
      <c r="P24" s="82"/>
      <c r="Q24" s="82"/>
      <c r="R24" s="82">
        <v>12</v>
      </c>
      <c r="S24" s="82"/>
      <c r="T24" s="83"/>
      <c r="U24" s="56"/>
      <c r="V24" s="57"/>
      <c r="W24" s="86">
        <v>11</v>
      </c>
      <c r="X24" s="57"/>
      <c r="Y24" s="18"/>
    </row>
    <row r="25" spans="1:26" ht="21.75" customHeight="1">
      <c r="B25" s="21"/>
      <c r="C25" s="12"/>
      <c r="D25" s="12"/>
      <c r="E25" s="12"/>
      <c r="F25" s="12"/>
      <c r="G25" s="71"/>
      <c r="H25" s="69"/>
      <c r="I25" s="67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70"/>
      <c r="U25" s="87"/>
      <c r="V25" s="33"/>
      <c r="W25" s="33"/>
      <c r="X25" s="12"/>
      <c r="Y25" s="27"/>
    </row>
    <row r="26" spans="1:26" ht="21.75" customHeight="1">
      <c r="B26" s="21"/>
      <c r="C26" s="12"/>
      <c r="D26" s="12"/>
      <c r="E26" s="12"/>
      <c r="F26" s="12"/>
      <c r="G26" s="71"/>
      <c r="H26" s="69"/>
      <c r="I26" s="70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32"/>
      <c r="V26" s="33"/>
      <c r="W26" s="33"/>
      <c r="X26" s="12"/>
      <c r="Y26" s="27"/>
    </row>
    <row r="27" spans="1:26" ht="21.75" customHeight="1">
      <c r="B27" s="21"/>
      <c r="C27" s="12"/>
      <c r="D27" s="12"/>
      <c r="E27" s="12"/>
      <c r="F27" s="12"/>
      <c r="G27" s="71"/>
      <c r="H27" s="69"/>
      <c r="I27" s="70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88">
        <v>4</v>
      </c>
      <c r="U27" s="11">
        <v>4</v>
      </c>
      <c r="V27" s="33"/>
      <c r="W27" s="33"/>
      <c r="X27" s="12"/>
      <c r="Y27" s="27"/>
    </row>
    <row r="28" spans="1:26" ht="21.75" customHeight="1">
      <c r="B28" s="21"/>
      <c r="C28" s="12"/>
      <c r="D28" s="12"/>
      <c r="E28" s="12"/>
      <c r="F28" s="12"/>
      <c r="G28" s="71"/>
      <c r="H28" s="69"/>
      <c r="I28" s="70"/>
      <c r="J28" s="69"/>
      <c r="K28" s="69"/>
      <c r="L28" s="69" t="s">
        <v>14</v>
      </c>
      <c r="M28" s="69"/>
      <c r="N28" s="69"/>
      <c r="O28" s="69"/>
      <c r="P28" s="69"/>
      <c r="Q28" s="69"/>
      <c r="R28" s="69"/>
      <c r="S28" s="69"/>
      <c r="T28" s="69"/>
      <c r="U28" s="32"/>
      <c r="V28" s="33"/>
      <c r="W28" s="33"/>
      <c r="X28" s="12"/>
      <c r="Y28" s="27"/>
    </row>
    <row r="29" spans="1:26" ht="21.75" customHeight="1">
      <c r="B29" s="21"/>
      <c r="C29" s="12"/>
      <c r="D29" s="12"/>
      <c r="E29" s="12"/>
      <c r="F29" s="12"/>
      <c r="G29" s="71"/>
      <c r="H29" s="69" t="s">
        <v>4</v>
      </c>
      <c r="I29" s="70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32"/>
      <c r="V29" s="33"/>
      <c r="W29" s="33"/>
      <c r="X29" s="12"/>
      <c r="Y29" s="27">
        <v>11</v>
      </c>
    </row>
    <row r="30" spans="1:26" ht="21.75" customHeight="1" thickBot="1">
      <c r="B30" s="21"/>
      <c r="C30" s="12"/>
      <c r="D30" s="12"/>
      <c r="E30" s="12"/>
      <c r="F30" s="12"/>
      <c r="G30" s="89"/>
      <c r="H30" s="90"/>
      <c r="I30" s="91"/>
      <c r="J30" s="69"/>
      <c r="K30" s="69"/>
      <c r="L30" s="69"/>
      <c r="M30" s="69"/>
      <c r="N30" s="69"/>
      <c r="O30" s="69"/>
      <c r="P30" s="69"/>
      <c r="Q30" s="69"/>
      <c r="R30" s="92"/>
      <c r="S30" s="92"/>
      <c r="T30" s="92"/>
      <c r="U30" s="32"/>
      <c r="V30" s="33"/>
      <c r="W30" s="33"/>
      <c r="X30" s="12"/>
      <c r="Y30" s="27"/>
    </row>
    <row r="31" spans="1:26" ht="21.75" customHeight="1">
      <c r="B31" s="21"/>
      <c r="C31" s="12" t="s">
        <v>14</v>
      </c>
      <c r="D31" s="12"/>
      <c r="E31" s="12"/>
      <c r="F31" s="12"/>
      <c r="G31" s="12"/>
      <c r="H31" s="73">
        <v>7</v>
      </c>
      <c r="I31" s="15"/>
      <c r="J31" s="71"/>
      <c r="K31" s="69"/>
      <c r="L31" s="69"/>
      <c r="M31" s="69"/>
      <c r="N31" s="69"/>
      <c r="O31" s="69"/>
      <c r="P31" s="69"/>
      <c r="Q31" s="70"/>
      <c r="R31" s="15"/>
      <c r="S31" s="15">
        <v>7</v>
      </c>
      <c r="T31" s="12"/>
      <c r="U31" s="33"/>
      <c r="V31" s="33"/>
      <c r="W31" s="33"/>
      <c r="X31" s="12"/>
      <c r="Y31" s="27"/>
    </row>
    <row r="32" spans="1:26" ht="21.75" customHeight="1">
      <c r="B32" s="21"/>
      <c r="C32" s="12"/>
      <c r="D32" s="12"/>
      <c r="E32" s="12"/>
      <c r="F32" s="12"/>
      <c r="G32" s="12"/>
      <c r="H32" s="12"/>
      <c r="I32" s="12"/>
      <c r="J32" s="71"/>
      <c r="K32" s="69"/>
      <c r="L32" s="69"/>
      <c r="M32" s="69"/>
      <c r="N32" s="69"/>
      <c r="O32" s="69"/>
      <c r="P32" s="69"/>
      <c r="Q32" s="70"/>
      <c r="R32" s="12"/>
      <c r="S32" s="12"/>
      <c r="T32" s="12"/>
      <c r="U32" s="12"/>
      <c r="V32" s="33"/>
      <c r="W32" s="33"/>
      <c r="X32" s="12" t="s">
        <v>15</v>
      </c>
      <c r="Y32" s="27"/>
    </row>
    <row r="33" spans="2:25" ht="21.75" customHeight="1">
      <c r="B33" s="21"/>
      <c r="C33" s="12"/>
      <c r="D33" s="12"/>
      <c r="E33" s="12"/>
      <c r="F33" s="12"/>
      <c r="G33" s="12"/>
      <c r="H33" s="12" t="s">
        <v>15</v>
      </c>
      <c r="I33" s="12"/>
      <c r="J33" s="76">
        <v>7</v>
      </c>
      <c r="K33" s="75"/>
      <c r="L33" s="75"/>
      <c r="M33" s="75"/>
      <c r="N33" s="75"/>
      <c r="O33" s="77"/>
      <c r="P33" s="77"/>
      <c r="Q33" s="93">
        <v>7</v>
      </c>
      <c r="R33" s="12"/>
      <c r="S33" s="12"/>
      <c r="T33" s="12" t="s">
        <v>14</v>
      </c>
      <c r="U33" s="12"/>
      <c r="V33" s="33"/>
      <c r="W33" s="33"/>
      <c r="X33" s="12"/>
      <c r="Y33" s="27"/>
    </row>
    <row r="34" spans="2:25" ht="21.75" customHeight="1">
      <c r="B34" s="21"/>
      <c r="C34" s="12"/>
      <c r="D34" s="12"/>
      <c r="E34" s="12"/>
      <c r="F34" s="12"/>
      <c r="G34" s="12"/>
      <c r="H34" s="12"/>
      <c r="I34" s="12"/>
      <c r="J34" s="76"/>
      <c r="K34" s="75"/>
      <c r="L34" s="75"/>
      <c r="M34" s="75"/>
      <c r="N34" s="75"/>
      <c r="O34" s="77"/>
      <c r="P34" s="77"/>
      <c r="Q34" s="93"/>
      <c r="R34" s="12"/>
      <c r="S34" s="12"/>
      <c r="T34" s="12"/>
      <c r="U34" s="12"/>
      <c r="V34" s="33"/>
      <c r="W34" s="33"/>
      <c r="X34" s="12"/>
      <c r="Y34" s="27"/>
    </row>
    <row r="35" spans="2:25" s="40" customFormat="1" ht="21.75" customHeight="1" thickBot="1">
      <c r="B35" s="94"/>
      <c r="C35" s="31">
        <v>7</v>
      </c>
      <c r="D35" s="31"/>
      <c r="E35" s="31"/>
      <c r="F35" s="31"/>
      <c r="G35" s="31">
        <v>11</v>
      </c>
      <c r="H35" s="31"/>
      <c r="I35" s="31"/>
      <c r="J35" s="85"/>
      <c r="K35" s="82"/>
      <c r="L35" s="82"/>
      <c r="M35" s="82">
        <v>18</v>
      </c>
      <c r="N35" s="82"/>
      <c r="O35" s="82"/>
      <c r="P35" s="82"/>
      <c r="Q35" s="83"/>
      <c r="R35" s="31"/>
      <c r="S35" s="31"/>
      <c r="T35" s="31">
        <v>11</v>
      </c>
      <c r="U35" s="31"/>
      <c r="V35" s="31"/>
      <c r="W35" s="31"/>
      <c r="X35" s="31">
        <v>7</v>
      </c>
      <c r="Y35" s="95"/>
    </row>
    <row r="36" spans="2:25">
      <c r="E36" s="96">
        <v>18</v>
      </c>
      <c r="M36" s="97" t="s">
        <v>16</v>
      </c>
      <c r="T36" s="96"/>
      <c r="U36" s="96"/>
      <c r="V36" s="96">
        <v>18</v>
      </c>
      <c r="W36" s="96"/>
      <c r="X36" s="96"/>
    </row>
    <row r="46" spans="2:25" ht="21.75" customHeight="1"/>
    <row r="49" spans="15:28">
      <c r="O49" s="1">
        <f>35*54</f>
        <v>1890</v>
      </c>
    </row>
    <row r="50" spans="15:28">
      <c r="O50" s="1">
        <f>(1890-100)/3</f>
        <v>596.66666666666663</v>
      </c>
      <c r="AB50" s="96"/>
    </row>
  </sheetData>
  <mergeCells count="6">
    <mergeCell ref="N15:N18"/>
    <mergeCell ref="M1:N1"/>
    <mergeCell ref="M4:N4"/>
    <mergeCell ref="K12:L12"/>
    <mergeCell ref="O12:P12"/>
    <mergeCell ref="M13:N13"/>
  </mergeCells>
  <printOptions horizontalCentered="1"/>
  <pageMargins left="0" right="0" top="0" bottom="0" header="0.3" footer="0.3"/>
  <pageSetup paperSize="9" scale="60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50"/>
  <sheetViews>
    <sheetView topLeftCell="A40" zoomScale="50" zoomScaleNormal="50" workbookViewId="0">
      <selection activeCell="X49" sqref="X49"/>
    </sheetView>
  </sheetViews>
  <sheetFormatPr defaultRowHeight="15"/>
  <cols>
    <col min="1" max="1" width="7.85546875" style="1" customWidth="1"/>
    <col min="2" max="25" width="8.7109375" style="1" customWidth="1"/>
    <col min="26" max="26" width="9.140625" style="1" customWidth="1"/>
    <col min="27" max="16384" width="9.140625" style="1"/>
  </cols>
  <sheetData>
    <row r="1" spans="2:25" ht="19.5" customHeight="1" thickBot="1">
      <c r="M1" s="123" t="s">
        <v>0</v>
      </c>
      <c r="N1" s="123"/>
    </row>
    <row r="2" spans="2:25" ht="21.75" customHeight="1">
      <c r="B2" s="98"/>
      <c r="C2" s="3">
        <v>4</v>
      </c>
      <c r="D2" s="103" t="s">
        <v>1</v>
      </c>
      <c r="E2" s="104">
        <v>1.5</v>
      </c>
      <c r="F2" s="6"/>
      <c r="G2" s="102"/>
      <c r="H2" s="6">
        <v>13.5</v>
      </c>
      <c r="I2" s="3"/>
      <c r="J2" s="3"/>
      <c r="K2" s="3"/>
      <c r="L2" s="99">
        <v>4</v>
      </c>
      <c r="M2" s="7">
        <v>3.5</v>
      </c>
      <c r="N2" s="8">
        <v>3.5</v>
      </c>
      <c r="O2" s="98"/>
      <c r="P2" s="3">
        <v>4</v>
      </c>
      <c r="Q2" s="4" t="s">
        <v>2</v>
      </c>
      <c r="R2" s="105">
        <v>1.5</v>
      </c>
      <c r="S2" s="6"/>
      <c r="T2" s="102"/>
      <c r="U2" s="6"/>
      <c r="V2" s="3">
        <v>13.5</v>
      </c>
      <c r="W2" s="6"/>
      <c r="X2" s="6"/>
      <c r="Y2" s="100">
        <v>4</v>
      </c>
    </row>
    <row r="3" spans="2:25" ht="21.75" customHeight="1" thickBot="1">
      <c r="B3" s="11"/>
      <c r="C3" s="12"/>
      <c r="D3" s="13" t="s">
        <v>3</v>
      </c>
      <c r="E3" s="14"/>
      <c r="F3" s="15"/>
      <c r="G3" s="12"/>
      <c r="H3" s="12"/>
      <c r="I3" s="15"/>
      <c r="J3" s="15"/>
      <c r="K3" s="15"/>
      <c r="L3" s="14"/>
      <c r="M3" s="23"/>
      <c r="N3" s="24"/>
      <c r="O3" s="11"/>
      <c r="P3" s="15"/>
      <c r="Q3" s="13" t="s">
        <v>3</v>
      </c>
      <c r="R3" s="18"/>
      <c r="S3" s="19"/>
      <c r="T3" s="12"/>
      <c r="U3" s="15"/>
      <c r="V3" s="12"/>
      <c r="W3" s="12"/>
      <c r="X3" s="12"/>
      <c r="Y3" s="14"/>
    </row>
    <row r="4" spans="2:25" ht="21.75" customHeight="1">
      <c r="B4" s="20" t="s">
        <v>4</v>
      </c>
      <c r="C4" s="12"/>
      <c r="D4" s="12"/>
      <c r="E4" s="21"/>
      <c r="F4" s="15"/>
      <c r="G4" s="12"/>
      <c r="H4" s="12"/>
      <c r="I4" s="15"/>
      <c r="J4" s="15"/>
      <c r="K4" s="15"/>
      <c r="L4" s="61"/>
      <c r="M4" s="124" t="s">
        <v>5</v>
      </c>
      <c r="N4" s="125"/>
      <c r="O4" s="25" t="s">
        <v>4</v>
      </c>
      <c r="P4" s="15"/>
      <c r="Q4" s="15"/>
      <c r="R4" s="26"/>
      <c r="S4" s="19"/>
      <c r="T4" s="12"/>
      <c r="U4" s="15"/>
      <c r="V4" s="12"/>
      <c r="W4" s="12"/>
      <c r="X4" s="12"/>
      <c r="Y4" s="27"/>
    </row>
    <row r="5" spans="2:25" ht="21.75" customHeight="1">
      <c r="B5" s="11">
        <v>6</v>
      </c>
      <c r="C5" s="12"/>
      <c r="D5" s="12"/>
      <c r="E5" s="21"/>
      <c r="F5" s="15"/>
      <c r="G5" s="12"/>
      <c r="H5" s="12"/>
      <c r="I5" s="15"/>
      <c r="J5" s="15"/>
      <c r="K5" s="15"/>
      <c r="L5" s="61"/>
      <c r="M5" s="23"/>
      <c r="N5" s="28"/>
      <c r="O5" s="11">
        <v>6</v>
      </c>
      <c r="P5" s="15"/>
      <c r="Q5" s="15"/>
      <c r="R5" s="26"/>
      <c r="S5" s="19"/>
      <c r="T5" s="12"/>
      <c r="U5" s="15"/>
      <c r="V5" s="12"/>
      <c r="W5" s="12"/>
      <c r="X5" s="12"/>
      <c r="Y5" s="27"/>
    </row>
    <row r="6" spans="2:25" ht="21.75" customHeight="1">
      <c r="B6" s="11"/>
      <c r="C6" s="12"/>
      <c r="D6" s="12"/>
      <c r="E6" s="21"/>
      <c r="F6" s="15"/>
      <c r="G6" s="12"/>
      <c r="H6" s="12" t="s">
        <v>6</v>
      </c>
      <c r="I6" s="15"/>
      <c r="J6" s="15"/>
      <c r="K6" s="15"/>
      <c r="L6" s="61"/>
      <c r="M6" s="23">
        <v>10</v>
      </c>
      <c r="N6" s="28"/>
      <c r="O6" s="11"/>
      <c r="P6" s="15"/>
      <c r="Q6" s="15"/>
      <c r="R6" s="26"/>
      <c r="S6" s="19"/>
      <c r="T6" s="12"/>
      <c r="U6" s="12" t="s">
        <v>6</v>
      </c>
      <c r="V6" s="12"/>
      <c r="W6" s="12"/>
      <c r="X6" s="12"/>
      <c r="Y6" s="29">
        <v>11</v>
      </c>
    </row>
    <row r="7" spans="2:25" s="40" customFormat="1" ht="21.75" customHeight="1" thickBot="1">
      <c r="B7" s="30"/>
      <c r="C7" s="31">
        <v>6</v>
      </c>
      <c r="D7" s="31"/>
      <c r="E7" s="54">
        <v>11</v>
      </c>
      <c r="F7" s="55"/>
      <c r="G7" s="55"/>
      <c r="H7" s="55"/>
      <c r="I7" s="55"/>
      <c r="J7" s="55"/>
      <c r="K7" s="55"/>
      <c r="L7" s="34">
        <v>11</v>
      </c>
      <c r="M7" s="35"/>
      <c r="N7" s="36"/>
      <c r="O7" s="30"/>
      <c r="P7" s="31">
        <v>6</v>
      </c>
      <c r="Q7" s="31"/>
      <c r="R7" s="37"/>
      <c r="S7" s="38"/>
      <c r="T7" s="55"/>
      <c r="U7" s="55"/>
      <c r="V7" s="55"/>
      <c r="W7" s="55"/>
      <c r="X7" s="55"/>
      <c r="Y7" s="39"/>
    </row>
    <row r="8" spans="2:25" ht="21.75" customHeight="1">
      <c r="B8" s="11">
        <v>14</v>
      </c>
      <c r="C8" s="12"/>
      <c r="D8" s="12"/>
      <c r="E8" s="21"/>
      <c r="F8" s="15"/>
      <c r="G8" s="12"/>
      <c r="H8" s="12"/>
      <c r="I8" s="15"/>
      <c r="J8" s="15"/>
      <c r="K8" s="15"/>
      <c r="L8" s="61"/>
      <c r="M8" s="23"/>
      <c r="N8" s="24"/>
      <c r="O8" s="41"/>
      <c r="P8" s="15"/>
      <c r="Q8" s="15"/>
      <c r="R8" s="26"/>
      <c r="S8" s="19"/>
      <c r="T8" s="12"/>
      <c r="U8" s="15"/>
      <c r="V8" s="12"/>
      <c r="W8" s="12"/>
      <c r="X8" s="12"/>
      <c r="Y8" s="27"/>
    </row>
    <row r="9" spans="2:25" ht="21.75" customHeight="1">
      <c r="B9" s="21"/>
      <c r="C9" s="12"/>
      <c r="D9" s="12"/>
      <c r="E9" s="21"/>
      <c r="F9" s="12"/>
      <c r="G9" s="12"/>
      <c r="H9" s="12"/>
      <c r="I9" s="12"/>
      <c r="J9" s="12"/>
      <c r="K9" s="12"/>
      <c r="L9" s="27"/>
      <c r="M9" s="42"/>
      <c r="N9" s="43"/>
      <c r="O9" s="41"/>
      <c r="P9" s="15"/>
      <c r="Q9" s="15"/>
      <c r="R9" s="21"/>
      <c r="S9" s="12"/>
      <c r="T9" s="12"/>
      <c r="U9" s="12"/>
      <c r="V9" s="12"/>
      <c r="W9" s="12"/>
      <c r="X9" s="12"/>
      <c r="Y9" s="27"/>
    </row>
    <row r="10" spans="2:25" ht="21.75" customHeight="1">
      <c r="B10" s="21"/>
      <c r="C10" s="12"/>
      <c r="D10" s="12"/>
      <c r="E10" s="21"/>
      <c r="F10" s="12"/>
      <c r="G10" s="12"/>
      <c r="H10" s="12"/>
      <c r="I10" s="12"/>
      <c r="J10" s="44"/>
      <c r="K10" s="44"/>
      <c r="L10" s="45"/>
      <c r="M10" s="46"/>
      <c r="N10" s="47">
        <v>10</v>
      </c>
      <c r="O10" s="41"/>
      <c r="P10" s="15"/>
      <c r="Q10" s="15"/>
      <c r="R10" s="21"/>
      <c r="S10" s="12"/>
      <c r="T10" s="12"/>
      <c r="U10" s="12"/>
      <c r="V10" s="12"/>
      <c r="W10" s="12"/>
      <c r="X10" s="12"/>
      <c r="Y10" s="27"/>
    </row>
    <row r="11" spans="2:25" ht="21.75" customHeight="1">
      <c r="B11" s="21"/>
      <c r="C11" s="12"/>
      <c r="D11" s="12"/>
      <c r="E11" s="21"/>
      <c r="F11" s="12"/>
      <c r="G11" s="12"/>
      <c r="H11" s="12"/>
      <c r="I11" s="12"/>
      <c r="J11" s="44"/>
      <c r="K11" s="44"/>
      <c r="L11" s="45"/>
      <c r="M11" s="46"/>
      <c r="N11" s="48"/>
      <c r="O11" s="44"/>
      <c r="P11" s="44"/>
      <c r="Q11" s="44"/>
      <c r="R11" s="21"/>
      <c r="S11" s="12"/>
      <c r="T11" s="12"/>
      <c r="U11" s="12"/>
      <c r="V11" s="12"/>
      <c r="W11" s="12"/>
      <c r="X11" s="12"/>
      <c r="Y11" s="27"/>
    </row>
    <row r="12" spans="2:25" s="58" customFormat="1" ht="21.75" customHeight="1" thickBot="1">
      <c r="B12" s="110"/>
      <c r="C12" s="50"/>
      <c r="D12" s="50"/>
      <c r="E12" s="49"/>
      <c r="F12" s="50"/>
      <c r="G12" s="113"/>
      <c r="H12" s="52"/>
      <c r="I12" s="52"/>
      <c r="J12" s="52"/>
      <c r="K12" s="117" t="s">
        <v>7</v>
      </c>
      <c r="L12" s="114"/>
      <c r="M12" s="50"/>
      <c r="N12" s="53"/>
      <c r="O12" s="115" t="s">
        <v>7</v>
      </c>
      <c r="P12" s="116"/>
      <c r="Q12" s="50"/>
      <c r="R12" s="56"/>
      <c r="S12" s="57"/>
      <c r="T12" s="111"/>
      <c r="U12" s="57"/>
      <c r="V12" s="57"/>
      <c r="W12" s="57"/>
      <c r="X12" s="57"/>
      <c r="Y12" s="112"/>
    </row>
    <row r="13" spans="2:25" ht="21.75" customHeight="1">
      <c r="B13" s="101">
        <v>3</v>
      </c>
      <c r="C13" s="6"/>
      <c r="D13" s="6"/>
      <c r="E13" s="6"/>
      <c r="F13" s="60"/>
      <c r="G13" s="12"/>
      <c r="H13" s="12"/>
      <c r="I13" s="12"/>
      <c r="J13" s="12"/>
      <c r="K13" s="12"/>
      <c r="L13" s="25"/>
      <c r="M13" s="130" t="s">
        <v>8</v>
      </c>
      <c r="N13" s="131"/>
      <c r="O13" s="25"/>
      <c r="P13" s="12"/>
      <c r="Q13" s="12"/>
      <c r="R13" s="12"/>
      <c r="S13" s="12"/>
      <c r="T13" s="12"/>
      <c r="U13" s="62">
        <v>3</v>
      </c>
      <c r="V13" s="12"/>
      <c r="W13" s="15">
        <v>11</v>
      </c>
      <c r="X13" s="12"/>
      <c r="Y13" s="27"/>
    </row>
    <row r="14" spans="2:25" ht="21.75" customHeight="1" thickBot="1">
      <c r="B14" s="21"/>
      <c r="C14" s="12"/>
      <c r="D14" s="12"/>
      <c r="E14" s="12"/>
      <c r="F14" s="27"/>
      <c r="G14" s="15"/>
      <c r="H14" s="55">
        <v>7</v>
      </c>
      <c r="I14" s="15"/>
      <c r="J14" s="63"/>
      <c r="K14" s="15">
        <v>5.5</v>
      </c>
      <c r="L14" s="63"/>
      <c r="M14" s="64">
        <v>4</v>
      </c>
      <c r="N14" s="65">
        <v>4</v>
      </c>
      <c r="O14" s="63"/>
      <c r="P14" s="15">
        <v>5.5</v>
      </c>
      <c r="Q14" s="63"/>
      <c r="R14" s="15">
        <v>7</v>
      </c>
      <c r="S14" s="15"/>
      <c r="T14" s="12"/>
      <c r="U14" s="21"/>
      <c r="V14" s="12"/>
      <c r="W14" s="12"/>
      <c r="X14" s="12"/>
      <c r="Y14" s="27"/>
    </row>
    <row r="15" spans="2:25" ht="21.75" customHeight="1">
      <c r="B15" s="106"/>
      <c r="C15" s="12"/>
      <c r="D15" s="12"/>
      <c r="E15" s="12"/>
      <c r="F15" s="27"/>
      <c r="G15" s="107"/>
      <c r="H15" s="66"/>
      <c r="I15" s="66"/>
      <c r="J15" s="66"/>
      <c r="K15" s="66"/>
      <c r="L15" s="107"/>
      <c r="M15" s="67"/>
      <c r="N15" s="132" t="s">
        <v>7</v>
      </c>
      <c r="O15" s="108"/>
      <c r="P15" s="66"/>
      <c r="Q15" s="66"/>
      <c r="R15" s="66"/>
      <c r="S15" s="66"/>
      <c r="T15" s="107"/>
      <c r="U15" s="21"/>
      <c r="V15" s="12"/>
      <c r="W15" s="15"/>
      <c r="X15" s="12"/>
      <c r="Y15" s="109"/>
    </row>
    <row r="16" spans="2:25" ht="21.75" customHeight="1">
      <c r="B16" s="21"/>
      <c r="C16" s="12"/>
      <c r="D16" s="15">
        <v>11</v>
      </c>
      <c r="E16" s="12"/>
      <c r="F16" s="27"/>
      <c r="G16" s="69"/>
      <c r="H16" s="69"/>
      <c r="I16" s="69"/>
      <c r="J16" s="69"/>
      <c r="K16" s="69"/>
      <c r="L16" s="69"/>
      <c r="M16" s="70"/>
      <c r="N16" s="133"/>
      <c r="O16" s="71"/>
      <c r="P16" s="69"/>
      <c r="Q16" s="69"/>
      <c r="R16" s="69"/>
      <c r="S16" s="69"/>
      <c r="T16" s="69"/>
      <c r="U16" s="21"/>
      <c r="V16" s="12"/>
      <c r="W16" s="12"/>
      <c r="X16" s="12"/>
      <c r="Y16" s="27"/>
    </row>
    <row r="17" spans="1:26" ht="21.75" customHeight="1">
      <c r="B17" s="21"/>
      <c r="C17" s="12"/>
      <c r="D17" s="12"/>
      <c r="E17" s="12"/>
      <c r="F17" s="27"/>
      <c r="G17" s="69"/>
      <c r="H17" s="69"/>
      <c r="I17" s="69"/>
      <c r="J17" s="69"/>
      <c r="K17" s="69"/>
      <c r="L17" s="69"/>
      <c r="M17" s="70"/>
      <c r="N17" s="133"/>
      <c r="O17" s="71"/>
      <c r="P17" s="69"/>
      <c r="Q17" s="69"/>
      <c r="R17" s="69"/>
      <c r="S17" s="69"/>
      <c r="T17" s="69"/>
      <c r="U17" s="21"/>
      <c r="W17" s="12"/>
      <c r="X17" s="12"/>
      <c r="Y17" s="29"/>
      <c r="Z17" s="1" t="s">
        <v>9</v>
      </c>
    </row>
    <row r="18" spans="1:26" ht="33" customHeight="1">
      <c r="A18" s="72" t="s">
        <v>10</v>
      </c>
      <c r="B18" s="20">
        <v>13</v>
      </c>
      <c r="C18" s="73" t="s">
        <v>11</v>
      </c>
      <c r="D18" s="12"/>
      <c r="E18" s="12"/>
      <c r="F18" s="27"/>
      <c r="G18" s="69"/>
      <c r="H18" s="69"/>
      <c r="I18" s="69"/>
      <c r="J18" s="69"/>
      <c r="K18" s="69"/>
      <c r="L18" s="69"/>
      <c r="M18" s="70"/>
      <c r="N18" s="133"/>
      <c r="O18" s="71"/>
      <c r="P18" s="69"/>
      <c r="Q18" s="69"/>
      <c r="R18" s="69"/>
      <c r="S18" s="69"/>
      <c r="T18" s="69"/>
      <c r="U18" s="74">
        <v>10</v>
      </c>
      <c r="V18" s="73" t="s">
        <v>11</v>
      </c>
      <c r="W18" s="12"/>
      <c r="X18" s="12"/>
      <c r="Y18" s="29">
        <v>13</v>
      </c>
    </row>
    <row r="19" spans="1:26" ht="21.75" customHeight="1">
      <c r="A19" s="12"/>
      <c r="B19" s="64"/>
      <c r="C19" s="12"/>
      <c r="D19" s="12"/>
      <c r="E19" s="12"/>
      <c r="F19" s="27"/>
      <c r="G19" s="75">
        <v>10</v>
      </c>
      <c r="H19" s="69"/>
      <c r="I19" s="69"/>
      <c r="J19" s="69" t="s">
        <v>12</v>
      </c>
      <c r="K19" s="69"/>
      <c r="L19" s="69"/>
      <c r="M19" s="70"/>
      <c r="N19" s="69"/>
      <c r="O19" s="76">
        <v>10</v>
      </c>
      <c r="P19" s="69"/>
      <c r="Q19" s="69" t="s">
        <v>13</v>
      </c>
      <c r="R19" s="77"/>
      <c r="S19" s="77"/>
      <c r="T19" s="69">
        <v>10</v>
      </c>
      <c r="U19" s="21"/>
      <c r="W19" s="12"/>
      <c r="X19" s="12"/>
      <c r="Y19" s="27"/>
    </row>
    <row r="20" spans="1:26" ht="21.75" customHeight="1">
      <c r="B20" s="64"/>
      <c r="C20" s="12"/>
      <c r="D20" s="12"/>
      <c r="E20" s="12"/>
      <c r="F20" s="27"/>
      <c r="G20" s="69"/>
      <c r="H20" s="69"/>
      <c r="I20" s="69"/>
      <c r="J20" s="69"/>
      <c r="K20" s="69"/>
      <c r="L20" s="69"/>
      <c r="M20" s="70"/>
      <c r="N20" s="69"/>
      <c r="O20" s="71"/>
      <c r="P20" s="69"/>
      <c r="Q20" s="69"/>
      <c r="R20" s="69"/>
      <c r="S20" s="69"/>
      <c r="T20" s="69"/>
      <c r="U20" s="21"/>
      <c r="V20" s="12"/>
      <c r="W20" s="12"/>
      <c r="X20" s="12"/>
      <c r="Y20" s="27"/>
    </row>
    <row r="21" spans="1:26" ht="21.75" customHeight="1">
      <c r="B21" s="64"/>
      <c r="C21" s="12"/>
      <c r="D21" s="12"/>
      <c r="E21" s="12"/>
      <c r="F21" s="27"/>
      <c r="G21" s="69"/>
      <c r="H21" s="69"/>
      <c r="I21" s="69"/>
      <c r="J21" s="69"/>
      <c r="K21" s="69"/>
      <c r="L21" s="69"/>
      <c r="M21" s="70"/>
      <c r="N21" s="69"/>
      <c r="O21" s="71"/>
      <c r="P21" s="69"/>
      <c r="Q21" s="69"/>
      <c r="R21" s="69"/>
      <c r="S21" s="69"/>
      <c r="T21" s="69"/>
      <c r="U21" s="21"/>
      <c r="V21" s="12"/>
      <c r="W21" s="12"/>
      <c r="X21" s="12"/>
      <c r="Y21" s="27"/>
    </row>
    <row r="22" spans="1:26" ht="21.75" customHeight="1" thickBot="1">
      <c r="B22" s="64"/>
      <c r="C22" s="12"/>
      <c r="D22" s="12"/>
      <c r="E22" s="12"/>
      <c r="F22" s="27"/>
      <c r="G22" s="75"/>
      <c r="H22" s="69"/>
      <c r="I22" s="69"/>
      <c r="J22" s="69"/>
      <c r="K22" s="69"/>
      <c r="L22" s="69"/>
      <c r="M22" s="70"/>
      <c r="N22" s="69"/>
      <c r="O22" s="71"/>
      <c r="P22" s="69"/>
      <c r="Q22" s="69"/>
      <c r="R22" s="69"/>
      <c r="S22" s="69"/>
      <c r="T22" s="77"/>
      <c r="U22" s="21"/>
      <c r="V22" s="12"/>
      <c r="W22" s="12"/>
      <c r="X22" s="12"/>
      <c r="Y22" s="27"/>
    </row>
    <row r="23" spans="1:26" ht="21.75" customHeight="1">
      <c r="B23" s="64"/>
      <c r="C23" s="12"/>
      <c r="D23" s="12"/>
      <c r="E23" s="12"/>
      <c r="F23" s="12"/>
      <c r="G23" s="78">
        <v>3.5</v>
      </c>
      <c r="H23" s="67"/>
      <c r="I23" s="69"/>
      <c r="J23" s="69"/>
      <c r="K23" s="69"/>
      <c r="L23" s="69"/>
      <c r="M23" s="70"/>
      <c r="N23" s="69"/>
      <c r="O23" s="71"/>
      <c r="P23" s="69"/>
      <c r="Q23" s="69"/>
      <c r="R23" s="69"/>
      <c r="S23" s="69"/>
      <c r="T23" s="70"/>
      <c r="U23" s="21"/>
      <c r="V23" s="12"/>
      <c r="W23" s="12"/>
      <c r="X23" s="12"/>
      <c r="Y23" s="27"/>
    </row>
    <row r="24" spans="1:26" s="40" customFormat="1" ht="21.75" customHeight="1" thickBot="1">
      <c r="B24" s="118"/>
      <c r="C24" s="31"/>
      <c r="D24" s="57"/>
      <c r="E24" s="57"/>
      <c r="F24" s="31"/>
      <c r="G24" s="119" t="s">
        <v>3</v>
      </c>
      <c r="H24" s="81"/>
      <c r="I24" s="69"/>
      <c r="J24" s="82"/>
      <c r="K24" s="82"/>
      <c r="L24" s="120"/>
      <c r="M24" s="83"/>
      <c r="N24" s="84"/>
      <c r="O24" s="121"/>
      <c r="P24" s="82"/>
      <c r="Q24" s="82"/>
      <c r="R24" s="82">
        <v>12</v>
      </c>
      <c r="S24" s="82"/>
      <c r="T24" s="122"/>
      <c r="U24" s="56"/>
      <c r="V24" s="57"/>
      <c r="W24" s="86">
        <v>11</v>
      </c>
      <c r="X24" s="57"/>
      <c r="Y24" s="112"/>
    </row>
    <row r="25" spans="1:26" ht="21.75" customHeight="1">
      <c r="B25" s="21"/>
      <c r="C25" s="12"/>
      <c r="D25" s="12"/>
      <c r="E25" s="12"/>
      <c r="F25" s="12"/>
      <c r="G25" s="71"/>
      <c r="H25" s="69"/>
      <c r="I25" s="67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70"/>
      <c r="U25" s="87"/>
      <c r="V25" s="55"/>
      <c r="W25" s="55"/>
      <c r="X25" s="12"/>
      <c r="Y25" s="27"/>
    </row>
    <row r="26" spans="1:26" ht="21.75" customHeight="1">
      <c r="B26" s="21"/>
      <c r="C26" s="12"/>
      <c r="D26" s="12"/>
      <c r="E26" s="12"/>
      <c r="F26" s="12"/>
      <c r="G26" s="71"/>
      <c r="H26" s="69"/>
      <c r="I26" s="70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54"/>
      <c r="V26" s="55"/>
      <c r="W26" s="55"/>
      <c r="X26" s="12"/>
      <c r="Y26" s="27"/>
    </row>
    <row r="27" spans="1:26" ht="21.75" customHeight="1">
      <c r="B27" s="21"/>
      <c r="C27" s="12"/>
      <c r="D27" s="12"/>
      <c r="E27" s="12"/>
      <c r="F27" s="12"/>
      <c r="G27" s="71"/>
      <c r="H27" s="69"/>
      <c r="I27" s="70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88">
        <v>4</v>
      </c>
      <c r="U27" s="11">
        <v>4</v>
      </c>
      <c r="V27" s="55"/>
      <c r="W27" s="55"/>
      <c r="X27" s="12"/>
      <c r="Y27" s="27"/>
    </row>
    <row r="28" spans="1:26" ht="21.75" customHeight="1">
      <c r="B28" s="21"/>
      <c r="C28" s="12"/>
      <c r="D28" s="12"/>
      <c r="E28" s="12"/>
      <c r="F28" s="12"/>
      <c r="G28" s="71"/>
      <c r="H28" s="69"/>
      <c r="I28" s="70"/>
      <c r="J28" s="69"/>
      <c r="K28" s="69"/>
      <c r="L28" s="69" t="s">
        <v>14</v>
      </c>
      <c r="M28" s="69"/>
      <c r="N28" s="69"/>
      <c r="O28" s="69"/>
      <c r="P28" s="69"/>
      <c r="Q28" s="69"/>
      <c r="R28" s="69"/>
      <c r="S28" s="69"/>
      <c r="T28" s="69"/>
      <c r="U28" s="54"/>
      <c r="V28" s="55"/>
      <c r="W28" s="55"/>
      <c r="X28" s="12"/>
      <c r="Y28" s="27"/>
    </row>
    <row r="29" spans="1:26" ht="21.75" customHeight="1">
      <c r="B29" s="21"/>
      <c r="C29" s="12"/>
      <c r="D29" s="12"/>
      <c r="E29" s="12"/>
      <c r="F29" s="12"/>
      <c r="G29" s="71"/>
      <c r="H29" s="69" t="s">
        <v>4</v>
      </c>
      <c r="I29" s="70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54"/>
      <c r="V29" s="55"/>
      <c r="W29" s="55"/>
      <c r="X29" s="12"/>
      <c r="Y29" s="27">
        <v>11</v>
      </c>
    </row>
    <row r="30" spans="1:26" ht="21.75" customHeight="1" thickBot="1">
      <c r="B30" s="21"/>
      <c r="C30" s="12"/>
      <c r="D30" s="12"/>
      <c r="E30" s="12"/>
      <c r="F30" s="12"/>
      <c r="G30" s="89"/>
      <c r="H30" s="90"/>
      <c r="I30" s="91"/>
      <c r="J30" s="69"/>
      <c r="K30" s="69"/>
      <c r="L30" s="69"/>
      <c r="M30" s="69"/>
      <c r="N30" s="69"/>
      <c r="O30" s="69"/>
      <c r="P30" s="69"/>
      <c r="Q30" s="69"/>
      <c r="R30" s="92"/>
      <c r="S30" s="92"/>
      <c r="T30" s="92"/>
      <c r="U30" s="54"/>
      <c r="V30" s="55"/>
      <c r="W30" s="55"/>
      <c r="X30" s="12"/>
      <c r="Y30" s="27"/>
    </row>
    <row r="31" spans="1:26" ht="21.75" customHeight="1">
      <c r="B31" s="21"/>
      <c r="C31" s="12" t="s">
        <v>14</v>
      </c>
      <c r="D31" s="12"/>
      <c r="E31" s="12"/>
      <c r="F31" s="12"/>
      <c r="G31" s="12"/>
      <c r="H31" s="73">
        <v>7</v>
      </c>
      <c r="I31" s="15"/>
      <c r="J31" s="71"/>
      <c r="K31" s="69"/>
      <c r="L31" s="69"/>
      <c r="M31" s="69"/>
      <c r="N31" s="69"/>
      <c r="O31" s="69"/>
      <c r="P31" s="69"/>
      <c r="Q31" s="70"/>
      <c r="R31" s="15"/>
      <c r="S31" s="15">
        <v>7</v>
      </c>
      <c r="T31" s="12"/>
      <c r="U31" s="55"/>
      <c r="V31" s="55"/>
      <c r="W31" s="55"/>
      <c r="X31" s="12"/>
      <c r="Y31" s="27"/>
    </row>
    <row r="32" spans="1:26" ht="21.75" customHeight="1">
      <c r="B32" s="21"/>
      <c r="C32" s="12"/>
      <c r="D32" s="12"/>
      <c r="E32" s="12"/>
      <c r="F32" s="12"/>
      <c r="G32" s="12"/>
      <c r="H32" s="12"/>
      <c r="I32" s="12"/>
      <c r="J32" s="71"/>
      <c r="K32" s="69"/>
      <c r="L32" s="69"/>
      <c r="M32" s="69"/>
      <c r="N32" s="69"/>
      <c r="O32" s="69"/>
      <c r="P32" s="69"/>
      <c r="Q32" s="70"/>
      <c r="R32" s="12"/>
      <c r="S32" s="12"/>
      <c r="T32" s="12"/>
      <c r="U32" s="12"/>
      <c r="V32" s="55"/>
      <c r="W32" s="55"/>
      <c r="X32" s="12" t="s">
        <v>15</v>
      </c>
      <c r="Y32" s="27"/>
    </row>
    <row r="33" spans="2:25" ht="21.75" customHeight="1">
      <c r="B33" s="21"/>
      <c r="C33" s="12"/>
      <c r="D33" s="12"/>
      <c r="E33" s="12"/>
      <c r="F33" s="12"/>
      <c r="G33" s="12"/>
      <c r="H33" s="12" t="s">
        <v>15</v>
      </c>
      <c r="I33" s="12"/>
      <c r="J33" s="76">
        <v>7</v>
      </c>
      <c r="K33" s="75"/>
      <c r="L33" s="75"/>
      <c r="M33" s="75"/>
      <c r="N33" s="75"/>
      <c r="O33" s="77"/>
      <c r="P33" s="77"/>
      <c r="Q33" s="93">
        <v>7</v>
      </c>
      <c r="R33" s="12"/>
      <c r="S33" s="12"/>
      <c r="T33" s="12" t="s">
        <v>14</v>
      </c>
      <c r="U33" s="12"/>
      <c r="V33" s="55"/>
      <c r="W33" s="55"/>
      <c r="X33" s="12"/>
      <c r="Y33" s="27"/>
    </row>
    <row r="34" spans="2:25" ht="21.75" customHeight="1">
      <c r="B34" s="21"/>
      <c r="C34" s="12"/>
      <c r="D34" s="12"/>
      <c r="E34" s="12"/>
      <c r="F34" s="12"/>
      <c r="G34" s="12"/>
      <c r="H34" s="12"/>
      <c r="I34" s="12"/>
      <c r="J34" s="76"/>
      <c r="K34" s="75"/>
      <c r="L34" s="75"/>
      <c r="M34" s="75"/>
      <c r="N34" s="75"/>
      <c r="O34" s="77"/>
      <c r="P34" s="77"/>
      <c r="Q34" s="93"/>
      <c r="R34" s="12"/>
      <c r="S34" s="12"/>
      <c r="T34" s="12"/>
      <c r="U34" s="12"/>
      <c r="V34" s="55"/>
      <c r="W34" s="55"/>
      <c r="X34" s="12"/>
      <c r="Y34" s="27"/>
    </row>
    <row r="35" spans="2:25" s="40" customFormat="1" ht="21.75" customHeight="1" thickBot="1">
      <c r="B35" s="121"/>
      <c r="C35" s="31">
        <v>7</v>
      </c>
      <c r="D35" s="31"/>
      <c r="E35" s="31"/>
      <c r="F35" s="31"/>
      <c r="G35" s="120">
        <v>11</v>
      </c>
      <c r="H35" s="31"/>
      <c r="I35" s="31"/>
      <c r="J35" s="85"/>
      <c r="K35" s="82"/>
      <c r="L35" s="120"/>
      <c r="M35" s="82">
        <v>18</v>
      </c>
      <c r="N35" s="82"/>
      <c r="O35" s="120"/>
      <c r="P35" s="82"/>
      <c r="Q35" s="83"/>
      <c r="R35" s="31"/>
      <c r="S35" s="31"/>
      <c r="T35" s="120">
        <v>11</v>
      </c>
      <c r="U35" s="31"/>
      <c r="V35" s="31"/>
      <c r="W35" s="31"/>
      <c r="X35" s="31">
        <v>7</v>
      </c>
      <c r="Y35" s="122"/>
    </row>
    <row r="36" spans="2:25">
      <c r="E36" s="96">
        <v>18</v>
      </c>
      <c r="M36" s="97" t="s">
        <v>16</v>
      </c>
      <c r="T36" s="96"/>
      <c r="U36" s="96"/>
      <c r="V36" s="96">
        <v>18</v>
      </c>
      <c r="W36" s="96"/>
      <c r="X36" s="96"/>
    </row>
    <row r="46" spans="2:25" ht="21.75" customHeight="1"/>
    <row r="49" spans="15:28">
      <c r="O49" s="1">
        <f>35*54</f>
        <v>1890</v>
      </c>
    </row>
    <row r="50" spans="15:28">
      <c r="O50" s="1">
        <f>(1890-100)/3</f>
        <v>596.66666666666663</v>
      </c>
      <c r="AB50" s="96"/>
    </row>
  </sheetData>
  <mergeCells count="4">
    <mergeCell ref="M1:N1"/>
    <mergeCell ref="M4:N4"/>
    <mergeCell ref="M13:N13"/>
    <mergeCell ref="N15:N18"/>
  </mergeCells>
  <pageMargins left="0.7" right="0.7" top="0.75" bottom="0.75" header="0.3" footer="0.3"/>
  <pageSetup paperSize="125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J1:R9"/>
  <sheetViews>
    <sheetView workbookViewId="0">
      <selection activeCell="L7" sqref="L7"/>
    </sheetView>
  </sheetViews>
  <sheetFormatPr defaultRowHeight="15"/>
  <sheetData>
    <row r="1" spans="10:18">
      <c r="Q1" s="134">
        <v>6</v>
      </c>
      <c r="R1" s="135"/>
    </row>
    <row r="2" spans="10:18">
      <c r="P2">
        <v>4</v>
      </c>
      <c r="Q2" s="136"/>
      <c r="R2" s="137"/>
    </row>
    <row r="6" spans="10:18">
      <c r="K6">
        <v>24</v>
      </c>
      <c r="L6">
        <v>52</v>
      </c>
      <c r="Q6">
        <f>35*6</f>
        <v>210</v>
      </c>
    </row>
    <row r="7" spans="10:18">
      <c r="L7">
        <f>24*52*6</f>
        <v>7488</v>
      </c>
      <c r="Q7">
        <f>55*4</f>
        <v>220</v>
      </c>
    </row>
    <row r="8" spans="10:18">
      <c r="J8" t="s">
        <v>17</v>
      </c>
      <c r="L8">
        <f>+L7/39</f>
        <v>192</v>
      </c>
      <c r="Q8">
        <f>SUM(Q6:Q7)</f>
        <v>430</v>
      </c>
    </row>
    <row r="9" spans="10:18">
      <c r="Q9">
        <f>430*4/38</f>
        <v>45.263157894736842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XYZ</dc:creator>
  <cp:lastModifiedBy>XYZ</cp:lastModifiedBy>
  <dcterms:created xsi:type="dcterms:W3CDTF">2016-01-07T10:34:29Z</dcterms:created>
  <dcterms:modified xsi:type="dcterms:W3CDTF">2016-01-11T09:09:03Z</dcterms:modified>
</cp:coreProperties>
</file>